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drawings/drawing15.xml" ContentType="application/vnd.openxmlformats-officedocument.drawing+xml"/>
  <Override PartName="/xl/worksheets/sheet31.xml" ContentType="application/vnd.openxmlformats-officedocument.spreadsheetml.worksheet+xml"/>
  <Override PartName="/xl/drawings/drawing1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17.xml" ContentType="application/vnd.openxmlformats-officedocument.drawing+xml"/>
  <Override PartName="/xl/worksheets/sheet34.xml" ContentType="application/vnd.openxmlformats-officedocument.spreadsheetml.worksheet+xml"/>
  <Override PartName="/xl/drawings/drawing18.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8" activeTab="0"/>
  </bookViews>
  <sheets>
    <sheet name="Caratula" sheetId="1" r:id="rId1"/>
    <sheet name="ECG-1" sheetId="2" r:id="rId2"/>
    <sheet name="ECG-2" sheetId="3" r:id="rId3"/>
    <sheet name="EPC" sheetId="4" r:id="rId4"/>
    <sheet name="APP-1" sheetId="5" r:id="rId5"/>
    <sheet name="APP-2" sheetId="6" r:id="rId6"/>
    <sheet name="APP-3" sheetId="7" r:id="rId7"/>
    <sheet name="APP-3 (2)" sheetId="8" r:id="rId8"/>
    <sheet name="APP-3 (3)" sheetId="9" r:id="rId9"/>
    <sheet name="APP-3 (4)" sheetId="10" r:id="rId10"/>
    <sheet name="PAR" sheetId="11" r:id="rId11"/>
    <sheet name="PAR (2)" sheetId="12" r:id="rId12"/>
    <sheet name="PAR (3)" sheetId="13" r:id="rId13"/>
    <sheet name="PAR (4)" sheetId="14" r:id="rId14"/>
    <sheet name="PAR (5)" sheetId="15" r:id="rId15"/>
    <sheet name="PAR (6)" sheetId="16" r:id="rId16"/>
    <sheet name="PAR (7)" sheetId="17" r:id="rId17"/>
    <sheet name="PAR (8)" sheetId="18" r:id="rId18"/>
    <sheet name="PAR (9)" sheetId="19" r:id="rId19"/>
    <sheet name="ARF" sheetId="20" r:id="rId20"/>
    <sheet name="ARF (2)" sheetId="21" r:id="rId21"/>
    <sheet name="ARF (3)" sheetId="22" r:id="rId22"/>
    <sheet name="ARF (4)" sheetId="23" r:id="rId23"/>
    <sheet name="IPP" sheetId="24" r:id="rId24"/>
    <sheet name="IPP (2)" sheetId="25" r:id="rId25"/>
    <sheet name="IPP (3)" sheetId="26" r:id="rId26"/>
    <sheet name="IPP (4)" sheetId="27" r:id="rId27"/>
    <sheet name="IPP (5)" sheetId="28" r:id="rId28"/>
    <sheet name="EAP" sheetId="29" r:id="rId29"/>
    <sheet name="ADS-1" sheetId="30" r:id="rId30"/>
    <sheet name="ADS-2" sheetId="31" r:id="rId31"/>
    <sheet name="SAP" sheetId="32" r:id="rId32"/>
    <sheet name="FIC" sheetId="33" r:id="rId33"/>
    <sheet name="PET" sheetId="34" r:id="rId34"/>
    <sheet name="PPD" sheetId="35" r:id="rId35"/>
  </sheets>
  <externalReferences>
    <externalReference r:id="rId38"/>
    <externalReference r:id="rId39"/>
    <externalReference r:id="rId40"/>
    <externalReference r:id="rId41"/>
  </externalReferences>
  <definedNames>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_Toc256789589" localSheetId="3">'EPC'!$A$10</definedName>
    <definedName name="adys_tipo" localSheetId="23">'[3]INICIO'!$AR$24:$AR$27</definedName>
    <definedName name="adys_tipo" localSheetId="24">'[3]INICIO'!$AR$24:$AR$27</definedName>
    <definedName name="adys_tipo" localSheetId="25">'[3]INICIO'!$AR$24:$AR$27</definedName>
    <definedName name="adys_tipo" localSheetId="26">'[3]INICIO'!$AR$24:$AR$27</definedName>
    <definedName name="adys_tipo" localSheetId="27">'[3]INICIO'!$AR$24:$AR$27</definedName>
    <definedName name="adys_tipo">'[2]INICIO'!$AR$24:$AR$27</definedName>
    <definedName name="AI" localSheetId="23">'[3]INICIO'!$AU$5:$AW$543</definedName>
    <definedName name="AI" localSheetId="24">'[3]INICIO'!$AU$5:$AW$543</definedName>
    <definedName name="AI" localSheetId="25">'[3]INICIO'!$AU$5:$AW$543</definedName>
    <definedName name="AI" localSheetId="26">'[3]INICIO'!$AU$5:$AW$543</definedName>
    <definedName name="AI" localSheetId="27">'[3]INICIO'!$AU$5:$AW$543</definedName>
    <definedName name="AI">'[2]INICIO'!$AU$5:$AW$543</definedName>
    <definedName name="_xlnm.Print_Area" localSheetId="5">'APP-2'!$A$1:$H$268</definedName>
    <definedName name="_xlnm.Print_Area" localSheetId="6">'APP-3'!$A$1:$T$61</definedName>
    <definedName name="_xlnm.Print_Area" localSheetId="7">'APP-3 (2)'!$A$1:$T$54</definedName>
    <definedName name="_xlnm.Print_Area" localSheetId="23">'IPP'!$A$1:$H$27</definedName>
    <definedName name="_xlnm.Print_Area" localSheetId="24">'IPP (2)'!$A$1:$H$27</definedName>
    <definedName name="_xlnm.Print_Area" localSheetId="25">'IPP (3)'!$A$1:$H$27</definedName>
    <definedName name="_xlnm.Print_Area" localSheetId="26">'IPP (4)'!$A$1:$H$27</definedName>
    <definedName name="_xlnm.Print_Area" localSheetId="27">'IPP (5)'!$A$1:$H$27</definedName>
    <definedName name="datos" localSheetId="23">OFFSET('[4]datos'!$A$1,0,0,COUNTA('[4]datos'!$A:$A),23)</definedName>
    <definedName name="datos" localSheetId="24">OFFSET('[4]datos'!$A$1,0,0,COUNTA('[4]datos'!$A:$A),23)</definedName>
    <definedName name="datos" localSheetId="25">OFFSET('[4]datos'!$A$1,0,0,COUNTA('[4]datos'!$A:$A),23)</definedName>
    <definedName name="datos" localSheetId="26">OFFSET('[4]datos'!$A$1,0,0,COUNTA('[4]datos'!$A:$A),23)</definedName>
    <definedName name="datos" localSheetId="27">OFFSET('[4]datos'!$A$1,0,0,COUNTA('[4]datos'!$A:$A),23)</definedName>
    <definedName name="datos" localSheetId="33">OFFSET('[2]datos'!$A$1,0,0,COUNTA('[2]datos'!$A:$A),23)</definedName>
    <definedName name="datos">OFFSET('[1]datos'!$A$1,0,0,COUNTA('[1]datos'!$A:$A),23)</definedName>
    <definedName name="DEFAULT" localSheetId="23">'[3]INICIO'!$AA$10</definedName>
    <definedName name="DEFAULT" localSheetId="24">'[3]INICIO'!$AA$10</definedName>
    <definedName name="DEFAULT" localSheetId="25">'[3]INICIO'!$AA$10</definedName>
    <definedName name="DEFAULT" localSheetId="26">'[3]INICIO'!$AA$10</definedName>
    <definedName name="DEFAULT" localSheetId="27">'[3]INICIO'!$AA$10</definedName>
    <definedName name="DEFAULT">'[2]INICIO'!$AA$10</definedName>
    <definedName name="EJE1" localSheetId="23">'[3]INICIO'!$Y$166:$Y$186</definedName>
    <definedName name="EJE1" localSheetId="24">'[3]INICIO'!$Y$166:$Y$186</definedName>
    <definedName name="EJE1" localSheetId="25">'[3]INICIO'!$Y$166:$Y$186</definedName>
    <definedName name="EJE1" localSheetId="26">'[3]INICIO'!$Y$166:$Y$186</definedName>
    <definedName name="EJE1" localSheetId="27">'[3]INICIO'!$Y$166:$Y$186</definedName>
    <definedName name="EJE1">'[2]INICIO'!$Y$166:$Y$186</definedName>
    <definedName name="EJE2" localSheetId="23">'[3]INICIO'!$Y$188:$Y$229</definedName>
    <definedName name="EJE2" localSheetId="24">'[3]INICIO'!$Y$188:$Y$229</definedName>
    <definedName name="EJE2" localSheetId="25">'[3]INICIO'!$Y$188:$Y$229</definedName>
    <definedName name="EJE2" localSheetId="26">'[3]INICIO'!$Y$188:$Y$229</definedName>
    <definedName name="EJE2" localSheetId="27">'[3]INICIO'!$Y$188:$Y$229</definedName>
    <definedName name="EJE2">'[2]INICIO'!$Y$188:$Y$229</definedName>
    <definedName name="EJE3" localSheetId="23">'[3]INICIO'!$Y$231:$Y$247</definedName>
    <definedName name="EJE3" localSheetId="24">'[3]INICIO'!$Y$231:$Y$247</definedName>
    <definedName name="EJE3" localSheetId="25">'[3]INICIO'!$Y$231:$Y$247</definedName>
    <definedName name="EJE3" localSheetId="26">'[3]INICIO'!$Y$231:$Y$247</definedName>
    <definedName name="EJE3" localSheetId="27">'[3]INICIO'!$Y$231:$Y$247</definedName>
    <definedName name="EJE3">'[2]INICIO'!$Y$231:$Y$247</definedName>
    <definedName name="EJE4" localSheetId="23">'[3]INICIO'!$Y$249:$Y$272</definedName>
    <definedName name="EJE4" localSheetId="24">'[3]INICIO'!$Y$249:$Y$272</definedName>
    <definedName name="EJE4" localSheetId="25">'[3]INICIO'!$Y$249:$Y$272</definedName>
    <definedName name="EJE4" localSheetId="26">'[3]INICIO'!$Y$249:$Y$272</definedName>
    <definedName name="EJE4" localSheetId="27">'[3]INICIO'!$Y$249:$Y$272</definedName>
    <definedName name="EJE4">'[2]INICIO'!$Y$249:$Y$272</definedName>
    <definedName name="EJE5" localSheetId="23">'[3]INICIO'!$Y$274:$Y$287</definedName>
    <definedName name="EJE5" localSheetId="24">'[3]INICIO'!$Y$274:$Y$287</definedName>
    <definedName name="EJE5" localSheetId="25">'[3]INICIO'!$Y$274:$Y$287</definedName>
    <definedName name="EJE5" localSheetId="26">'[3]INICIO'!$Y$274:$Y$287</definedName>
    <definedName name="EJE5" localSheetId="27">'[3]INICIO'!$Y$274:$Y$287</definedName>
    <definedName name="EJE5">'[2]INICIO'!$Y$274:$Y$287</definedName>
    <definedName name="EJE6" localSheetId="23">'[3]INICIO'!$Y$289:$Y$314</definedName>
    <definedName name="EJE6" localSheetId="24">'[3]INICIO'!$Y$289:$Y$314</definedName>
    <definedName name="EJE6" localSheetId="25">'[3]INICIO'!$Y$289:$Y$314</definedName>
    <definedName name="EJE6" localSheetId="26">'[3]INICIO'!$Y$289:$Y$314</definedName>
    <definedName name="EJE6" localSheetId="27">'[3]INICIO'!$Y$289:$Y$314</definedName>
    <definedName name="EJE6">'[2]INICIO'!$Y$289:$Y$314</definedName>
    <definedName name="EJE7" localSheetId="23">'[3]INICIO'!$Y$316:$Y$356</definedName>
    <definedName name="EJE7" localSheetId="24">'[3]INICIO'!$Y$316:$Y$356</definedName>
    <definedName name="EJE7" localSheetId="25">'[3]INICIO'!$Y$316:$Y$356</definedName>
    <definedName name="EJE7" localSheetId="26">'[3]INICIO'!$Y$316:$Y$356</definedName>
    <definedName name="EJE7" localSheetId="27">'[3]INICIO'!$Y$316:$Y$356</definedName>
    <definedName name="EJE7">'[2]INICIO'!$Y$316:$Y$356</definedName>
    <definedName name="EJES" localSheetId="23">'[3]INICIO'!$Y$151:$Y$157</definedName>
    <definedName name="EJES" localSheetId="24">'[3]INICIO'!$Y$151:$Y$157</definedName>
    <definedName name="EJES" localSheetId="25">'[3]INICIO'!$Y$151:$Y$157</definedName>
    <definedName name="EJES" localSheetId="26">'[3]INICIO'!$Y$151:$Y$157</definedName>
    <definedName name="EJES" localSheetId="27">'[3]INICIO'!$Y$151:$Y$157</definedName>
    <definedName name="EJES">'[2]INICIO'!$Y$151:$Y$157</definedName>
    <definedName name="FIDCOS" localSheetId="23">'[3]INICIO'!$DH$5:$DI$96</definedName>
    <definedName name="FIDCOS" localSheetId="24">'[3]INICIO'!$DH$5:$DI$96</definedName>
    <definedName name="FIDCOS" localSheetId="25">'[3]INICIO'!$DH$5:$DI$96</definedName>
    <definedName name="FIDCOS" localSheetId="26">'[3]INICIO'!$DH$5:$DI$96</definedName>
    <definedName name="FIDCOS" localSheetId="27">'[3]INICIO'!$DH$5:$DI$96</definedName>
    <definedName name="FIDCOS">'[2]INICIO'!$DH$5:$DI$96</definedName>
    <definedName name="FPC" localSheetId="23">'[3]INICIO'!$DE$5:$DF$96</definedName>
    <definedName name="FPC" localSheetId="24">'[3]INICIO'!$DE$5:$DF$96</definedName>
    <definedName name="FPC" localSheetId="25">'[3]INICIO'!$DE$5:$DF$96</definedName>
    <definedName name="FPC" localSheetId="26">'[3]INICIO'!$DE$5:$DF$96</definedName>
    <definedName name="FPC" localSheetId="27">'[3]INICIO'!$DE$5:$DF$96</definedName>
    <definedName name="FPC">'[2]INICIO'!$DE$5:$DF$96</definedName>
    <definedName name="gasto_gci" localSheetId="23">'[3]INICIO'!$AO$48:$AO$49</definedName>
    <definedName name="gasto_gci" localSheetId="24">'[3]INICIO'!$AO$48:$AO$49</definedName>
    <definedName name="gasto_gci" localSheetId="25">'[3]INICIO'!$AO$48:$AO$49</definedName>
    <definedName name="gasto_gci" localSheetId="26">'[3]INICIO'!$AO$48:$AO$49</definedName>
    <definedName name="gasto_gci" localSheetId="27">'[3]INICIO'!$AO$48:$AO$49</definedName>
    <definedName name="gasto_gci">'[2]INICIO'!$AO$48:$AO$49</definedName>
    <definedName name="LABEL" localSheetId="23">'[4]INICIO'!$AY$5:$AZ$97</definedName>
    <definedName name="LABEL" localSheetId="24">'[4]INICIO'!$AY$5:$AZ$97</definedName>
    <definedName name="LABEL" localSheetId="25">'[4]INICIO'!$AY$5:$AZ$97</definedName>
    <definedName name="LABEL" localSheetId="26">'[4]INICIO'!$AY$5:$AZ$97</definedName>
    <definedName name="LABEL" localSheetId="27">'[4]INICIO'!$AY$5:$AZ$97</definedName>
    <definedName name="LABEL" localSheetId="33">'[2]INICIO'!$AY$5:$AZ$97</definedName>
    <definedName name="LABEL">'[1]INICIO'!$AY$5:$AZ$97</definedName>
    <definedName name="label1g" localSheetId="23">'[3]INICIO'!$AA$19</definedName>
    <definedName name="label1g" localSheetId="24">'[3]INICIO'!$AA$19</definedName>
    <definedName name="label1g" localSheetId="25">'[3]INICIO'!$AA$19</definedName>
    <definedName name="label1g" localSheetId="26">'[3]INICIO'!$AA$19</definedName>
    <definedName name="label1g" localSheetId="27">'[3]INICIO'!$AA$19</definedName>
    <definedName name="label1g">'[2]INICIO'!$AA$19</definedName>
    <definedName name="label1S" localSheetId="23">'[3]INICIO'!$AA$22</definedName>
    <definedName name="label1S" localSheetId="24">'[3]INICIO'!$AA$22</definedName>
    <definedName name="label1S" localSheetId="25">'[3]INICIO'!$AA$22</definedName>
    <definedName name="label1S" localSheetId="26">'[3]INICIO'!$AA$22</definedName>
    <definedName name="label1S" localSheetId="27">'[3]INICIO'!$AA$22</definedName>
    <definedName name="label1S">'[2]INICIO'!$AA$22</definedName>
    <definedName name="label2g" localSheetId="23">'[3]INICIO'!$AA$20</definedName>
    <definedName name="label2g" localSheetId="24">'[3]INICIO'!$AA$20</definedName>
    <definedName name="label2g" localSheetId="25">'[3]INICIO'!$AA$20</definedName>
    <definedName name="label2g" localSheetId="26">'[3]INICIO'!$AA$20</definedName>
    <definedName name="label2g" localSheetId="27">'[3]INICIO'!$AA$20</definedName>
    <definedName name="label2g">'[2]INICIO'!$AA$20</definedName>
    <definedName name="label2S" localSheetId="23">'[3]INICIO'!$AA$23</definedName>
    <definedName name="label2S" localSheetId="24">'[3]INICIO'!$AA$23</definedName>
    <definedName name="label2S" localSheetId="25">'[3]INICIO'!$AA$23</definedName>
    <definedName name="label2S" localSheetId="26">'[3]INICIO'!$AA$23</definedName>
    <definedName name="label2S" localSheetId="27">'[3]INICIO'!$AA$23</definedName>
    <definedName name="label2S">'[2]INICIO'!$AA$23</definedName>
    <definedName name="Líneadeacción" localSheetId="6">'[1]INICIO'!#REF!</definedName>
    <definedName name="Líneadeacción" localSheetId="7">'[1]INICIO'!#REF!</definedName>
    <definedName name="Líneadeacción" localSheetId="8">'[1]INICIO'!#REF!</definedName>
    <definedName name="Líneadeacción" localSheetId="9">'[1]INICIO'!#REF!</definedName>
    <definedName name="Líneadeacción" localSheetId="19">'[1]INICIO'!#REF!</definedName>
    <definedName name="Líneadeacción" localSheetId="20">'[1]INICIO'!#REF!</definedName>
    <definedName name="Líneadeacción" localSheetId="21">'[1]INICIO'!#REF!</definedName>
    <definedName name="Líneadeacción" localSheetId="22">'[1]INICIO'!#REF!</definedName>
    <definedName name="Líneadeacción" localSheetId="28">'[1]INICIO'!#REF!</definedName>
    <definedName name="Líneadeacción" localSheetId="32">'[1]INICIO'!#REF!</definedName>
    <definedName name="Líneadeacción" localSheetId="10">'[1]INICIO'!#REF!</definedName>
    <definedName name="Líneadeacción" localSheetId="11">'[1]INICIO'!#REF!</definedName>
    <definedName name="Líneadeacción" localSheetId="12">'[1]INICIO'!#REF!</definedName>
    <definedName name="Líneadeacción" localSheetId="13">'[1]INICIO'!#REF!</definedName>
    <definedName name="Líneadeacción" localSheetId="14">'[1]INICIO'!#REF!</definedName>
    <definedName name="Líneadeacción" localSheetId="15">'[1]INICIO'!#REF!</definedName>
    <definedName name="Líneadeacción" localSheetId="16">'[1]INICIO'!#REF!</definedName>
    <definedName name="Líneadeacción" localSheetId="17">'[1]INICIO'!#REF!</definedName>
    <definedName name="Líneadeacción" localSheetId="18">'[1]INICIO'!#REF!</definedName>
    <definedName name="Líneadeacción">'[1]INICIO'!#REF!</definedName>
    <definedName name="lista_ai" localSheetId="23">'[3]INICIO'!$AO$55:$AO$96</definedName>
    <definedName name="lista_ai" localSheetId="24">'[3]INICIO'!$AO$55:$AO$96</definedName>
    <definedName name="lista_ai" localSheetId="25">'[3]INICIO'!$AO$55:$AO$96</definedName>
    <definedName name="lista_ai" localSheetId="26">'[3]INICIO'!$AO$55:$AO$96</definedName>
    <definedName name="lista_ai" localSheetId="27">'[3]INICIO'!$AO$55:$AO$96</definedName>
    <definedName name="lista_ai">'[2]INICIO'!$AO$55:$AO$96</definedName>
    <definedName name="lista_deleg" localSheetId="23">'[3]INICIO'!$AR$34:$AR$49</definedName>
    <definedName name="lista_deleg" localSheetId="24">'[3]INICIO'!$AR$34:$AR$49</definedName>
    <definedName name="lista_deleg" localSheetId="25">'[3]INICIO'!$AR$34:$AR$49</definedName>
    <definedName name="lista_deleg" localSheetId="26">'[3]INICIO'!$AR$34:$AR$49</definedName>
    <definedName name="lista_deleg" localSheetId="27">'[3]INICIO'!$AR$34:$AR$49</definedName>
    <definedName name="lista_deleg">'[2]INICIO'!$AR$34:$AR$49</definedName>
    <definedName name="lista_eppa" localSheetId="23">'[3]INICIO'!$AR$55:$AS$149</definedName>
    <definedName name="lista_eppa" localSheetId="24">'[3]INICIO'!$AR$55:$AS$149</definedName>
    <definedName name="lista_eppa" localSheetId="25">'[3]INICIO'!$AR$55:$AS$149</definedName>
    <definedName name="lista_eppa" localSheetId="26">'[3]INICIO'!$AR$55:$AS$149</definedName>
    <definedName name="lista_eppa" localSheetId="27">'[3]INICIO'!$AR$55:$AS$149</definedName>
    <definedName name="lista_eppa">'[2]INICIO'!$AR$55:$AS$149</definedName>
    <definedName name="LISTA_UR" localSheetId="23">'[3]INICIO'!$Y$4:$Z$93</definedName>
    <definedName name="LISTA_UR" localSheetId="24">'[3]INICIO'!$Y$4:$Z$93</definedName>
    <definedName name="LISTA_UR" localSheetId="25">'[3]INICIO'!$Y$4:$Z$93</definedName>
    <definedName name="LISTA_UR" localSheetId="26">'[3]INICIO'!$Y$4:$Z$93</definedName>
    <definedName name="LISTA_UR" localSheetId="27">'[3]INICIO'!$Y$4:$Z$93</definedName>
    <definedName name="LISTA_UR">'[2]INICIO'!$Y$4:$Z$93</definedName>
    <definedName name="MAPPEGS" localSheetId="19">'[1]INICIO'!#REF!</definedName>
    <definedName name="MAPPEGS" localSheetId="20">'[1]INICIO'!#REF!</definedName>
    <definedName name="MAPPEGS" localSheetId="21">'[1]INICIO'!#REF!</definedName>
    <definedName name="MAPPEGS" localSheetId="22">'[1]INICIO'!#REF!</definedName>
    <definedName name="MAPPEGS" localSheetId="28">'[1]INICIO'!#REF!</definedName>
    <definedName name="MAPPEGS" localSheetId="32">'[1]INICIO'!#REF!</definedName>
    <definedName name="MAPPEGS" localSheetId="10">'[1]INICIO'!#REF!</definedName>
    <definedName name="MAPPEGS" localSheetId="11">'[1]INICIO'!#REF!</definedName>
    <definedName name="MAPPEGS" localSheetId="12">'[1]INICIO'!#REF!</definedName>
    <definedName name="MAPPEGS" localSheetId="13">'[1]INICIO'!#REF!</definedName>
    <definedName name="MAPPEGS" localSheetId="14">'[1]INICIO'!#REF!</definedName>
    <definedName name="MAPPEGS" localSheetId="15">'[1]INICIO'!#REF!</definedName>
    <definedName name="MAPPEGS" localSheetId="16">'[1]INICIO'!#REF!</definedName>
    <definedName name="MAPPEGS" localSheetId="17">'[1]INICIO'!#REF!</definedName>
    <definedName name="MAPPEGS" localSheetId="18">'[1]INICIO'!#REF!</definedName>
    <definedName name="MAPPEGS">'[1]INICIO'!#REF!</definedName>
    <definedName name="MODIF" localSheetId="23">'[3]datos'!$U$2:$U$31674</definedName>
    <definedName name="MODIF" localSheetId="24">'[3]datos'!$U$2:$U$31674</definedName>
    <definedName name="MODIF" localSheetId="25">'[3]datos'!$U$2:$U$31674</definedName>
    <definedName name="MODIF" localSheetId="26">'[3]datos'!$U$2:$U$31674</definedName>
    <definedName name="MODIF" localSheetId="27">'[3]datos'!$U$2:$U$31674</definedName>
    <definedName name="MODIF">'[2]datos'!$U$2:$U$31674</definedName>
    <definedName name="MSG_ERROR1" localSheetId="23">'[4]INICIO'!$AA$11</definedName>
    <definedName name="MSG_ERROR1" localSheetId="24">'[4]INICIO'!$AA$11</definedName>
    <definedName name="MSG_ERROR1" localSheetId="25">'[4]INICIO'!$AA$11</definedName>
    <definedName name="MSG_ERROR1" localSheetId="26">'[4]INICIO'!$AA$11</definedName>
    <definedName name="MSG_ERROR1" localSheetId="27">'[4]INICIO'!$AA$11</definedName>
    <definedName name="MSG_ERROR1" localSheetId="33">'[2]INICIO'!$AA$11</definedName>
    <definedName name="MSG_ERROR1">'[1]INICIO'!$AA$11</definedName>
    <definedName name="MSG_ERROR2" localSheetId="23">'[3]INICIO'!$AA$12</definedName>
    <definedName name="MSG_ERROR2" localSheetId="24">'[3]INICIO'!$AA$12</definedName>
    <definedName name="MSG_ERROR2" localSheetId="25">'[3]INICIO'!$AA$12</definedName>
    <definedName name="MSG_ERROR2" localSheetId="26">'[3]INICIO'!$AA$12</definedName>
    <definedName name="MSG_ERROR2" localSheetId="27">'[3]INICIO'!$AA$12</definedName>
    <definedName name="MSG_ERROR2">'[2]INICIO'!$AA$12</definedName>
    <definedName name="OPCION2" localSheetId="30">'[1]INICIO'!#REF!</definedName>
    <definedName name="OPCION2" localSheetId="6">'[1]INICIO'!#REF!</definedName>
    <definedName name="OPCION2" localSheetId="7">'[1]INICIO'!#REF!</definedName>
    <definedName name="OPCION2" localSheetId="8">'[1]INICIO'!#REF!</definedName>
    <definedName name="OPCION2" localSheetId="9">'[1]INICIO'!#REF!</definedName>
    <definedName name="OPCION2" localSheetId="19">'[1]INICIO'!#REF!</definedName>
    <definedName name="OPCION2" localSheetId="20">'[1]INICIO'!#REF!</definedName>
    <definedName name="OPCION2" localSheetId="21">'[1]INICIO'!#REF!</definedName>
    <definedName name="OPCION2" localSheetId="22">'[1]INICIO'!#REF!</definedName>
    <definedName name="OPCION2" localSheetId="28">'[1]INICIO'!#REF!</definedName>
    <definedName name="OPCION2" localSheetId="2">'[1]INICIO'!#REF!</definedName>
    <definedName name="OPCION2" localSheetId="3">'[1]INICIO'!#REF!</definedName>
    <definedName name="OPCION2" localSheetId="32">'[1]INICIO'!#REF!</definedName>
    <definedName name="OPCION2" localSheetId="23">'[4]INICIO'!#REF!</definedName>
    <definedName name="OPCION2" localSheetId="24">'[4]INICIO'!#REF!</definedName>
    <definedName name="OPCION2" localSheetId="25">'[4]INICIO'!#REF!</definedName>
    <definedName name="OPCION2" localSheetId="26">'[4]INICIO'!#REF!</definedName>
    <definedName name="OPCION2" localSheetId="27">'[4]INICIO'!#REF!</definedName>
    <definedName name="OPCION2" localSheetId="10">'[1]INICIO'!#REF!</definedName>
    <definedName name="OPCION2" localSheetId="11">'[1]INICIO'!#REF!</definedName>
    <definedName name="OPCION2" localSheetId="12">'[1]INICIO'!#REF!</definedName>
    <definedName name="OPCION2" localSheetId="13">'[1]INICIO'!#REF!</definedName>
    <definedName name="OPCION2" localSheetId="14">'[1]INICIO'!#REF!</definedName>
    <definedName name="OPCION2" localSheetId="15">'[1]INICIO'!#REF!</definedName>
    <definedName name="OPCION2" localSheetId="16">'[1]INICIO'!#REF!</definedName>
    <definedName name="OPCION2" localSheetId="17">'[1]INICIO'!#REF!</definedName>
    <definedName name="OPCION2" localSheetId="18">'[1]INICIO'!#REF!</definedName>
    <definedName name="OPCION2" localSheetId="33">'[2]INICIO'!#REF!</definedName>
    <definedName name="OPCION2" localSheetId="34">'[1]INICIO'!#REF!</definedName>
    <definedName name="OPCION2">'[1]INICIO'!#REF!</definedName>
    <definedName name="ORIG" localSheetId="23">'[3]datos'!$T$2:$T$31674</definedName>
    <definedName name="ORIG" localSheetId="24">'[3]datos'!$T$2:$T$31674</definedName>
    <definedName name="ORIG" localSheetId="25">'[3]datos'!$T$2:$T$31674</definedName>
    <definedName name="ORIG" localSheetId="26">'[3]datos'!$T$2:$T$31674</definedName>
    <definedName name="ORIG" localSheetId="27">'[3]datos'!$T$2:$T$31674</definedName>
    <definedName name="ORIG">'[2]datos'!$T$2:$T$31674</definedName>
    <definedName name="P" localSheetId="23">'[3]INICIO'!$AO$5:$AP$32</definedName>
    <definedName name="P" localSheetId="24">'[3]INICIO'!$AO$5:$AP$32</definedName>
    <definedName name="P" localSheetId="25">'[3]INICIO'!$AO$5:$AP$32</definedName>
    <definedName name="P" localSheetId="26">'[3]INICIO'!$AO$5:$AP$32</definedName>
    <definedName name="P" localSheetId="27">'[3]INICIO'!$AO$5:$AP$32</definedName>
    <definedName name="P">'[2]INICIO'!$AO$5:$AP$32</definedName>
    <definedName name="P_K" localSheetId="23">'[3]INICIO'!$AO$5:$AO$32</definedName>
    <definedName name="P_K" localSheetId="24">'[3]INICIO'!$AO$5:$AO$32</definedName>
    <definedName name="P_K" localSheetId="25">'[3]INICIO'!$AO$5:$AO$32</definedName>
    <definedName name="P_K" localSheetId="26">'[3]INICIO'!$AO$5:$AO$32</definedName>
    <definedName name="P_K" localSheetId="27">'[3]INICIO'!$AO$5:$AO$32</definedName>
    <definedName name="P_K">'[2]INICIO'!$AO$5:$AO$32</definedName>
    <definedName name="PE" localSheetId="23">'[3]INICIO'!$AR$5:$AS$16</definedName>
    <definedName name="PE" localSheetId="24">'[3]INICIO'!$AR$5:$AS$16</definedName>
    <definedName name="PE" localSheetId="25">'[3]INICIO'!$AR$5:$AS$16</definedName>
    <definedName name="PE" localSheetId="26">'[3]INICIO'!$AR$5:$AS$16</definedName>
    <definedName name="PE" localSheetId="27">'[3]INICIO'!$AR$5:$AS$16</definedName>
    <definedName name="PE">'[2]INICIO'!$AR$5:$AS$16</definedName>
    <definedName name="PE_K" localSheetId="23">'[3]INICIO'!$AR$5:$AR$16</definedName>
    <definedName name="PE_K" localSheetId="24">'[3]INICIO'!$AR$5:$AR$16</definedName>
    <definedName name="PE_K" localSheetId="25">'[3]INICIO'!$AR$5:$AR$16</definedName>
    <definedName name="PE_K" localSheetId="26">'[3]INICIO'!$AR$5:$AR$16</definedName>
    <definedName name="PE_K" localSheetId="27">'[3]INICIO'!$AR$5:$AR$16</definedName>
    <definedName name="PE_K">'[2]INICIO'!$AR$5:$AR$16</definedName>
    <definedName name="rubros_fpc" localSheetId="23">'[3]INICIO'!$AO$39:$AO$42</definedName>
    <definedName name="rubros_fpc" localSheetId="24">'[3]INICIO'!$AO$39:$AO$42</definedName>
    <definedName name="rubros_fpc" localSheetId="25">'[3]INICIO'!$AO$39:$AO$42</definedName>
    <definedName name="rubros_fpc" localSheetId="26">'[3]INICIO'!$AO$39:$AO$42</definedName>
    <definedName name="rubros_fpc" localSheetId="27">'[3]INICIO'!$AO$39:$AO$42</definedName>
    <definedName name="rubros_fpc">'[2]INICIO'!$AO$39:$AO$42</definedName>
    <definedName name="_xlnm.Print_Titles" localSheetId="29">'ADS-1'!$1:$17</definedName>
    <definedName name="_xlnm.Print_Titles" localSheetId="30">'ADS-2'!$1:$17</definedName>
    <definedName name="_xlnm.Print_Titles" localSheetId="4">'APP-1'!$1:$20</definedName>
    <definedName name="_xlnm.Print_Titles" localSheetId="5">'APP-2'!$4:$19</definedName>
    <definedName name="_xlnm.Print_Titles" localSheetId="6">'APP-3'!$1:$28</definedName>
    <definedName name="_xlnm.Print_Titles" localSheetId="7">'APP-3 (2)'!$1:$25</definedName>
    <definedName name="_xlnm.Print_Titles" localSheetId="8">'APP-3 (3)'!$1:$28</definedName>
    <definedName name="_xlnm.Print_Titles" localSheetId="9">'APP-3 (4)'!$1:$25</definedName>
    <definedName name="_xlnm.Print_Titles" localSheetId="19">'ARF'!$1:$17</definedName>
    <definedName name="_xlnm.Print_Titles" localSheetId="20">'ARF (2)'!$1:$17</definedName>
    <definedName name="_xlnm.Print_Titles" localSheetId="21">'ARF (3)'!$1:$17</definedName>
    <definedName name="_xlnm.Print_Titles" localSheetId="22">'ARF (4)'!$1:$17</definedName>
    <definedName name="_xlnm.Print_Titles" localSheetId="28">'EAP'!$1:$22</definedName>
    <definedName name="_xlnm.Print_Titles" localSheetId="1">'ECG-1'!$1:$20</definedName>
    <definedName name="_xlnm.Print_Titles" localSheetId="2">'ECG-2'!$1:$15</definedName>
    <definedName name="_xlnm.Print_Titles" localSheetId="3">'EPC'!$1:$15</definedName>
    <definedName name="_xlnm.Print_Titles" localSheetId="32">'FIC'!$11:$25</definedName>
    <definedName name="_xlnm.Print_Titles" localSheetId="23">'IPP'!$1:$23</definedName>
    <definedName name="_xlnm.Print_Titles" localSheetId="24">'IPP (2)'!$1:$23</definedName>
    <definedName name="_xlnm.Print_Titles" localSheetId="25">'IPP (3)'!$1:$23</definedName>
    <definedName name="_xlnm.Print_Titles" localSheetId="26">'IPP (4)'!$1:$23</definedName>
    <definedName name="_xlnm.Print_Titles" localSheetId="27">'IPP (5)'!$1:$23</definedName>
    <definedName name="_xlnm.Print_Titles" localSheetId="10">'PAR'!$1:$23</definedName>
    <definedName name="_xlnm.Print_Titles" localSheetId="11">'PAR (2)'!$1:$23</definedName>
    <definedName name="_xlnm.Print_Titles" localSheetId="12">'PAR (3)'!$1:$23</definedName>
    <definedName name="_xlnm.Print_Titles" localSheetId="13">'PAR (4)'!$1:$23</definedName>
    <definedName name="_xlnm.Print_Titles" localSheetId="14">'PAR (5)'!$1:$23</definedName>
    <definedName name="_xlnm.Print_Titles" localSheetId="15">'PAR (6)'!$1:$23</definedName>
    <definedName name="_xlnm.Print_Titles" localSheetId="16">'PAR (7)'!$1:$23</definedName>
    <definedName name="_xlnm.Print_Titles" localSheetId="17">'PAR (8)'!$1:$23</definedName>
    <definedName name="_xlnm.Print_Titles" localSheetId="18">'PAR (9)'!$1:$23</definedName>
    <definedName name="_xlnm.Print_Titles" localSheetId="33">'PET'!$1:$17</definedName>
    <definedName name="_xlnm.Print_Titles" localSheetId="34">'PPD'!$1:$21</definedName>
    <definedName name="_xlnm.Print_Titles" localSheetId="31">'SAP'!$1:$19</definedName>
    <definedName name="U" localSheetId="23">'[3]INICIO'!$Y$4:$Z$93</definedName>
    <definedName name="U" localSheetId="24">'[3]INICIO'!$Y$4:$Z$93</definedName>
    <definedName name="U" localSheetId="25">'[3]INICIO'!$Y$4:$Z$93</definedName>
    <definedName name="U" localSheetId="26">'[3]INICIO'!$Y$4:$Z$93</definedName>
    <definedName name="U" localSheetId="27">'[3]INICIO'!$Y$4:$Z$93</definedName>
    <definedName name="U">'[2]INICIO'!$Y$4:$Z$93</definedName>
    <definedName name="UEG_DENOM" localSheetId="23">'[3]datos'!$R$2:$R$31674</definedName>
    <definedName name="UEG_DENOM" localSheetId="24">'[3]datos'!$R$2:$R$31674</definedName>
    <definedName name="UEG_DENOM" localSheetId="25">'[3]datos'!$R$2:$R$31674</definedName>
    <definedName name="UEG_DENOM" localSheetId="26">'[3]datos'!$R$2:$R$31674</definedName>
    <definedName name="UEG_DENOM" localSheetId="27">'[3]datos'!$R$2:$R$31674</definedName>
    <definedName name="UEG_DENOM">'[2]datos'!$R$2:$R$31674</definedName>
    <definedName name="UR" localSheetId="23">'[3]INICIO'!$AJ$5:$AM$99</definedName>
    <definedName name="UR" localSheetId="24">'[3]INICIO'!$AJ$5:$AM$99</definedName>
    <definedName name="UR" localSheetId="25">'[3]INICIO'!$AJ$5:$AM$99</definedName>
    <definedName name="UR" localSheetId="26">'[3]INICIO'!$AJ$5:$AM$99</definedName>
    <definedName name="UR" localSheetId="27">'[3]INICIO'!$AJ$5:$AM$99</definedName>
    <definedName name="UR">'[2]INICIO'!$AJ$5:$AM$99</definedName>
  </definedNames>
  <calcPr fullCalcOnLoad="1"/>
</workbook>
</file>

<file path=xl/sharedStrings.xml><?xml version="1.0" encoding="utf-8"?>
<sst xmlns="http://schemas.openxmlformats.org/spreadsheetml/2006/main" count="1565" uniqueCount="814">
  <si>
    <t>ACTIVIDAD INSTITUCIONAL:206.-MANTENIMIENTO, CONSERVACIÓN Y REHABILITACIÓN DEL SISTEMA DE DRENAJE</t>
  </si>
  <si>
    <t>FINALIDAD:2.-DESARROLLO SOCIAL</t>
  </si>
  <si>
    <t>ACTIVIDAD INSTITUCIONAL:22.-MANTENIMIENTO, CONSERVACIÓN Y REHABILITACIÓN DE INFRAESTRCUTURA DE AGUA POTABLE</t>
  </si>
  <si>
    <t>FUNCIÓN:1.-PROTECCIÓN SOCIAL</t>
  </si>
  <si>
    <t>ACTIVIDAD INSTITUCIONAL:229.-OPERACIÓN DE CENTROS DE DESARROLLO INFANTIL EN DELEGACIONES</t>
  </si>
  <si>
    <t>ADQUISICIÓN DE MATERIAL ELÉCTRICO PARA LA ATENCIÓN AL ALUMBRADO PÚBLICO</t>
  </si>
  <si>
    <t>ADQUISICIÓN DE MATERIAL PARA LA OPERACIÓN DEL PROGRAMA EMERGENTE DE MANTENIMIENTO A ESCUELAS PRIMARIAS</t>
  </si>
  <si>
    <t>ADQUISICIÓN DE PANELES SOLARES PARA EL ALUMBRADO DEL DEPORTIVO AZCAPOTZALCO Y LA ALAMEDA NORTE</t>
  </si>
  <si>
    <t>APOYO A PERSONAS CON DISCAPACIDAD A TRAVÉS DE LA ENTREGA DE SILLAS DE RUEDAS, BASTINES, MULETAS, PROTESIS Y APARATOS AUDITIVOS</t>
  </si>
  <si>
    <t>APOYOS ALIMENTICIOS COMPLEMENTARIOS A TRAVÉS DE BARRAS NUTRICIONALES EN ESCUELAS PRIMARIAS</t>
  </si>
  <si>
    <t>ENTREGA DE LENTES A ALUMNOS DE PRIMARIA, SECUNDARIA Y NIVEL MEDIO SUPERIOR</t>
  </si>
  <si>
    <t>ENTREGA DE ZAPATOS PARA ALUMNOS DE ESCUELA PRIMARIA PUBLICAS</t>
  </si>
  <si>
    <t>PROGRAMA DE APOYO DE SALUD PREVENTIVA PARA COMBATIR LA OBESIDAD, MEDIANTE ORIENTACIÓN MÉDIACA, SEGUIMIENTO Y PAQUETES NUTRICIONALES</t>
  </si>
  <si>
    <t>SEGUNDA CARRERA AZCAPOTZALCO RUMBO AL MARATON DE LA CIUDAD DE MÉXICO</t>
  </si>
  <si>
    <t>SUMINISTRO DE AGUA POTABLE A CENDIS Y ESCUELAS PRIMARIAS EN LA DELEGACIÓN</t>
  </si>
  <si>
    <t xml:space="preserve">A).- la variación que presenta el presupuesto devengado con respecto al programado, fue de debido a las economías obtenidas en el pago de los impuesto sobre nomina. </t>
  </si>
  <si>
    <t>PARA RALIZAR EL PROGRAMA APOYO A PERSONS CON DISCAPACIDAD SE ENTREGARAN SILLAS DE RUEDAS, BASTONES, MULETAS, PROTESIS Y APARATOS AUDITIVOS.</t>
  </si>
  <si>
    <t>TIENE COMO FINALIDAD ENTREGAR POR UNICA VEZ DE BARRAS NUTRICIONALES EN LAS ESCUELAS PRIMARIAS PÚBLICAS DE LA DELEGACIÓN</t>
  </si>
  <si>
    <t>APOYO DE ESTUDIOS CLINICOS</t>
  </si>
  <si>
    <t>PARA CUMPLIR CON EL PROGRAMA ESTUDIOS CLINICOS PARA HOMBRES Y MUJERES Y ESTEN EN POSIBILIDADES DE REALIZARSE UN CHEQUE GENERAL PARA PREVENIR ENFERMEDADES DEGENERATIVAS</t>
  </si>
  <si>
    <t>EL PROGRAMA TIENE COMO OBJETIVO GENERAR CONDICIONES FAVORABLES PARA LAS PERSONAS CON DISCAPACIDAD VISUAL PUEDAN ACCEDER A LENTES PARA CONTRIBUIR A UNA MEJOR INTEGRACIÓN BENEFICIANDO A ESTUDIANTES DE PRIMARIA Y SECUNDARIA</t>
  </si>
  <si>
    <t>SE ENTREGARAN ZAPATOS A ALUMNOS DE NIVEL PRIMARIA EN LAS ESCUELAS DE ESTA DELEGACIÓN, BENEFICIANDO A 10,000 NIÑOS (AS)</t>
  </si>
  <si>
    <t>GUANTES DE AUTOEXPLORACIÓN MAMARIA</t>
  </si>
  <si>
    <t>EL OBJETIVO DE ENTREGA UN GUANTE DE EXPLORACIÓN MAMARIA ES PARA AUMENTAR LA CULTURA DE EUTOEXPLORACIÓN DESDE EDAD TEMPRANA EN LAS MUJERES PARA PREVENIR CUALQUIER ALTERACIÓN EN LA MAMA</t>
  </si>
  <si>
    <t>OBRA PÚBLICA</t>
  </si>
  <si>
    <t>LAS OBRAS ESTAN POR DEFINIRSE</t>
  </si>
  <si>
    <t>OBRAS POR DEFINIRSE</t>
  </si>
  <si>
    <t>PROGRAMA DE APOYO DE SALUD PREVENTIVA PARA COMBATIR LA OBESIDAD PARA PROMOVER LA CULTURA MEDIANTE COMPETENCIA PARA UNA VIDA SALUDABLE</t>
  </si>
  <si>
    <t>PROGRAMA DE CAPTACIÓN DE RESIDUOS SÓLIDOS A TRAVÉS DE CONTENEDORES SOTERRADOS</t>
  </si>
  <si>
    <t>SE ADQUIRIRAN CONTENEDORES SOTERRADOS LOS CUALES SERAN INSTALADOS EN DISTINTAS COLONIAS DE LA DEMARCAIÓN</t>
  </si>
  <si>
    <t xml:space="preserve">PENDIENTE </t>
  </si>
  <si>
    <t>AZCAPOTZALCO</t>
  </si>
  <si>
    <t xml:space="preserve">DISTINTAS COLONIAS </t>
  </si>
  <si>
    <t>Fortalecer las condiciones de vida de las personas con discapacidad permanenntede escasos recursos</t>
  </si>
  <si>
    <t>GUANTES DE EXPLORACIÓN MAMARIA</t>
  </si>
  <si>
    <t>PENDIENTE</t>
  </si>
  <si>
    <t>DISTINTAS COLONIAS</t>
  </si>
  <si>
    <t>Brindar el guante de autoexploración mamaria para aumentar la cultura de la auto exploración de mama delas mujeres</t>
  </si>
  <si>
    <t>ESTUDIOS CLINICOS PARA HOMBRES Y MUJERES</t>
  </si>
  <si>
    <t>contribuir pqra que hombres y mujeres acudadn a realizarse chequeos médicospara prevenir enfermedades</t>
  </si>
  <si>
    <t>ESTUDIOS CLINICOS PARA MUJERES EN ACTIVIDAD SEXUAL</t>
  </si>
  <si>
    <t>Para contribuir a prevenir y detectar y atenderse de manerea oportuna y eficaz y tener un tratamiento de calidad.</t>
  </si>
  <si>
    <t>PROGRAMA POR TU FAMILIA " PESEMOS MENOS VIVAMOS MAS"</t>
  </si>
  <si>
    <t>PROMOVER UNA CULTURA DE SALUD MDIANTE CORRECTOS HABITOS ALIMENTICIOS</t>
  </si>
  <si>
    <t>ATENCIÓN Y ALIMENTACIÓN A NIÑOS, NIÑAS Y PERSONAL DOCENTE DE LOS CENDIS</t>
  </si>
  <si>
    <t>Propósito : Dotar a la ciudadanía con programas de Seguridad Pública para que puedan hacer valer sus derechos</t>
  </si>
  <si>
    <t xml:space="preserve">Componentes:Se realizaran cursos de capacitación en matería de Prevención del Delito </t>
  </si>
  <si>
    <t>Índice de Cobertura</t>
  </si>
  <si>
    <t>Programas de Seguridad Pública</t>
  </si>
  <si>
    <t>Costo por Persona</t>
  </si>
  <si>
    <t>Difusión de los Programas</t>
  </si>
  <si>
    <t>Eficacia</t>
  </si>
  <si>
    <t>Cumplimiento</t>
  </si>
  <si>
    <t>Eficiencia</t>
  </si>
  <si>
    <t>(Número de personas asistentes al curso/ Número de personas en la Demarcación)*100</t>
  </si>
  <si>
    <t>(Programas ejecutados en el paríodo para prevenir el delito/programas totales para prevenir el delito)*100</t>
  </si>
  <si>
    <t>Total de Habitantes conocedores de los cursos/Total de habitantes encuestados)*100</t>
  </si>
  <si>
    <t>(Presupuesto ejercido al perído)Presupuesto total para prevenit el delito)</t>
  </si>
  <si>
    <t>NO EXISTIO</t>
  </si>
  <si>
    <t>TRIMESTRAL</t>
  </si>
  <si>
    <t>INEGI</t>
  </si>
  <si>
    <t>COORDINACIÓN DE SEGURIDAD PÚBLICA</t>
  </si>
  <si>
    <t>COORDINACIÓN DE SEGURIDAD PÚBLICA Y DIRECCIÓN DE RECURSOS FINANCIEROS</t>
  </si>
  <si>
    <t>Actividades: Cursos DE Diseño y operación de prevención de adicciones y de la violencia a través de estrategía de arte y cultura a juventudes; Programa integral de prevención de la violencia contra las mujeres; ]Programa especializado en Seguridad ciudadana; Programa de prevención de violencia al interior y en los alrededores de las escuelas; Modelo de intervención tripartita par ayudar en la prevención de la violencia.</t>
  </si>
  <si>
    <t>Fin.- Prestar y contribuir a la adecuada recolección de basura y limpia (residuos sólidos) con calidad y eficiencia en toda la Demarcación</t>
  </si>
  <si>
    <t>Propósito : Dar la atención a toda la Demarcación de la recolección de residuos sólidos para reducir los niveles de contaminación para evitar brotes de infección</t>
  </si>
  <si>
    <t>Componentes:Presupuesto asignado para la recolección de basura por medio de las 78 rutas  de recolección de basura domiciliaria en la Demarcación</t>
  </si>
  <si>
    <t>Actividades: Recolección de basura por medio de camiones recolectores, carritos con botes de basura y barrido manuel y mecánico</t>
  </si>
  <si>
    <t>Índice de cobertura</t>
  </si>
  <si>
    <t>Costo por Ruta</t>
  </si>
  <si>
    <t>Ïndice de cobertura</t>
  </si>
  <si>
    <t xml:space="preserve">(Total de solicitudes atendidas/ Total de solicitudes recibidas)*100 </t>
  </si>
  <si>
    <t xml:space="preserve">(Total de toneladas recolectada/ Total de toneladas programadas)*100 </t>
  </si>
  <si>
    <t>(Total de ejercido al período/ Total de rutas atendidas)</t>
  </si>
  <si>
    <t>CESAC</t>
  </si>
  <si>
    <t>DIRECCIÓN GENERAL DE SERVICIOS URBANOS</t>
  </si>
  <si>
    <t>DIRECCIÓN GENERAL DE SERVICIOS URBANOS Y DIRECCIÓN DE RECURSOS FINANCIEROS</t>
  </si>
  <si>
    <t>Propósito : Que toda la comunidad de esta Demarcación cuente con el servicio de alumbrado público en sus colonias, pueblos y barrios.</t>
  </si>
  <si>
    <t>Actividades: Se realizó cambio de luminarias, cableado, postes dañados, balastros</t>
  </si>
  <si>
    <t>(Total de solicitudes atendidas/Total de solicitudes ingresadas)*100</t>
  </si>
  <si>
    <t>(Total de luminarias atendidas/Total de luminarias en la Delegación)*100</t>
  </si>
  <si>
    <t>Fin: Mantener en buenas condiciones los Centros de Desarrollo Social.</t>
  </si>
  <si>
    <t>Componentes: presupuesto asignado para el mantenimiento de los Centros de desarrollo Social</t>
  </si>
  <si>
    <t>Actividades: Se realizaran trabahjos de pintura, cambio de pisos, impermeabilización, cambio de cisternas, cambio de herrería, cambio de instalaciones eléctricas</t>
  </si>
  <si>
    <t>Índice de cobertua</t>
  </si>
  <si>
    <t>(Total de Centros atendidos/total de Centros en la Demarcación)-100</t>
  </si>
  <si>
    <t>Propósito : Otorgarles mantenimiento a los Centros de Desarrollo Social para poder dar un mejor servicio y seguridad a las personas que asisten a los mismos.</t>
  </si>
  <si>
    <t>(Total de Centros Atendidos/total de centros programados)*100</t>
  </si>
  <si>
    <t>(Total de ejercido al período/total de Centros al período)</t>
  </si>
  <si>
    <t>(Total de personas asistente a los centros /total de centros)</t>
  </si>
  <si>
    <t>DIRECCIÓN GENERAL DE DESARROLLO SOCIAL</t>
  </si>
  <si>
    <t xml:space="preserve">DIRECCIÓN GENERAL DE  OBRAS Y DESARROLLO URBANO </t>
  </si>
  <si>
    <t>DIRECCIÓN GENERAL DE OBRAS Y DESARROLLO URBANO Y DIRECCIÓN DE RECURSOS FINANCIEROS</t>
  </si>
  <si>
    <t>Fin: Mantener en buen estado los mercados y centros de abasto de la Delegación.</t>
  </si>
  <si>
    <t>Propósito : Dar mantenimeitno a los mercados públicos de la delegación para otorgarles un mejor servicio y seguridad a los locatarios y usuarios de estos inmuebles.</t>
  </si>
  <si>
    <t>Componentes: Presupuesto asignado para el mantenimiento de los mercados de la Demarcación.</t>
  </si>
  <si>
    <t>Actividades: ]Cambio de laminas, cambio de herrería, vidrios, impermeabilización, cambio de cortinas</t>
  </si>
  <si>
    <t>Presupuesto promedio por cambio de luminaria</t>
  </si>
  <si>
    <t>Presupuesto promedio por cambio de inmueble</t>
  </si>
  <si>
    <t>Cumpliento</t>
  </si>
  <si>
    <t>eficacia</t>
  </si>
  <si>
    <t>(Total de mercados atendidos/total de mecados en la Demarcación)*100</t>
  </si>
  <si>
    <t>(Total de mercadoa atendidos/total de mercados programados)*100</t>
  </si>
  <si>
    <t>(Presupuesto ejercido al período/mercados atendidos)</t>
  </si>
  <si>
    <t>(Total de usuarioa atendidos al período/Total de mercados)*100</t>
  </si>
  <si>
    <t>DIRECCIÓN GENERAL DE JURIDCO Y GOBIERNO</t>
  </si>
  <si>
    <t>DIRECCIÓN GENERAL DE OBRAS Y DESARROLLO URBANO</t>
  </si>
  <si>
    <t>DIRECCIÓN GENERAL DE JURÍDICO Y GOBIERNO</t>
  </si>
  <si>
    <t>N/A</t>
  </si>
  <si>
    <t>(Total de toneladas recolectadas/total de rutas atendidas)</t>
  </si>
  <si>
    <t>Fin:Garantizar que el servicio de alumbrado público con el pago de consumo de luz para que funcione de manera normal y eficiente en vialidades secundaria, colonias, pueblos y barrios.</t>
  </si>
  <si>
    <t>Componentes:Presupuesto asignado para el manteimiento  instalación de luminarias y pago de enérgia eléctrica en toda la Demarcación.</t>
  </si>
  <si>
    <t>(Total ejercido al período/Total de bienes y servicios )</t>
  </si>
  <si>
    <t>(Total de luminarias pagadas/total colonias en la Delegación)</t>
  </si>
  <si>
    <t>(27,360/411,714)*100= 6.64 %</t>
  </si>
  <si>
    <t>(5/9)*100=55.5%</t>
  </si>
  <si>
    <t>(27,360/42,150)*100=64.91%</t>
  </si>
  <si>
    <t>(2,430 / 3,510)*100=69.23%</t>
  </si>
  <si>
    <t>(3,616 / 3,616)*100=100.0%</t>
  </si>
  <si>
    <t>(3,536,060.00/ 78)=$ 45334.10</t>
  </si>
  <si>
    <t>(3,616 / 78 ) =46.35</t>
  </si>
  <si>
    <t>( 1 / 1 )*100= 100.0%</t>
  </si>
  <si>
    <t>(1,360 / 1,510 )*100 =90.0%</t>
  </si>
  <si>
    <t>(28,793,342.13 / 1,310)=$21,979.65</t>
  </si>
  <si>
    <t>(1,310 / 111)=12luminarias</t>
  </si>
  <si>
    <t>DISTINTOS CENTROS</t>
  </si>
  <si>
    <t>Brindar educación eintegral a los hijos e hijas de madres trabajadoras</t>
  </si>
  <si>
    <t>PROGRAMA DE APOYO DE ZAPATOS PARA NIÑOS QUE CURSAN PRIMARIA</t>
  </si>
  <si>
    <t xml:space="preserve">AZCAPOTZALCO </t>
  </si>
  <si>
    <t xml:space="preserve">DISTINTAS ESCUELAS </t>
  </si>
  <si>
    <t xml:space="preserve">]fortalecer la condición de vida y educación a los niños estudiantes de escasos recursos </t>
  </si>
  <si>
    <t xml:space="preserve">PROGRAMA DE AYUDA A VIVIENDA PRECARIA </t>
  </si>
  <si>
    <t xml:space="preserve">VIVIENDA </t>
  </si>
  <si>
    <t>Garantizar el acceso a condiciones necesarias de una vivienda precaria habitable</t>
  </si>
  <si>
    <t>PROGRAMA DE AYUDA PARA UNIDADES HABITACIONALES</t>
  </si>
  <si>
    <t>Garantizar el minimo necesario de mantenimiento en Unidades Habitacionales</t>
  </si>
  <si>
    <t>PROGRAMA DE APOYO DE LENTES A ESTUDIANTES DE PRIMARIA SECUNDARIA Y PREPARATORIA</t>
  </si>
  <si>
    <t>fortalecer la condición de vida de los estudiantes que presentan discapacidad visual y son de escasos recursos</t>
  </si>
  <si>
    <t>APOYO A CONCURSANTES DE DIFERENTES ACTIVIDADES RECREATIVAS, DEPORTIVAS Y CULTURALES</t>
  </si>
  <si>
    <t>Brindar apoyo económico a los concursantes en diferente actividades deportivas, recreativas y culturales</t>
  </si>
  <si>
    <t>SE DESTINARAN PARA EL PAGO DE LA LOGISTICA DE LA CARRERA Y EL PAGO DE PREMIOS QUE SE TOTORGA A LOS GANADORES</t>
  </si>
  <si>
    <t>SE DOTARA CON GARRAFONES DE AGUA PURIFICADA A LAS ESCUELAS DE ESTA DELEGACIÓN</t>
  </si>
  <si>
    <t xml:space="preserve">TOITAL URG </t>
  </si>
  <si>
    <t>PERIODO: ENERO - MARZO  2014</t>
  </si>
  <si>
    <t>PERIODO: ENERO - MARZO 2014</t>
  </si>
  <si>
    <t>ASUNTOS ECONÓMICOS, COMERCIALES Y LABORALES</t>
  </si>
  <si>
    <t>REORDENAMIENTO DE LA VÍA PÚBLICA CON ENFOQUE DE DESARROLLO ECONÓMICO</t>
  </si>
  <si>
    <t>OTROS INDUSTRIAS Y OTROS ASUNTOS ECONÓMICOS</t>
  </si>
  <si>
    <t>APOYO A MYPES</t>
  </si>
  <si>
    <t>HABITABILIDAD, SERVICIOS, ESPACIOS PÚBLICOS E INFRAESTRCUTURA</t>
  </si>
  <si>
    <t>UNIDAD RESPONSABLE DEL GASTO: 02CD02  DELEGACIÓN A&lt;CAPOTZALCO</t>
  </si>
  <si>
    <t>PROGRAMA:   PROGRAMA DE ALUMBRADO PÚBLICO</t>
  </si>
  <si>
    <t>(3)</t>
  </si>
  <si>
    <t>(4)</t>
  </si>
  <si>
    <t>(5)</t>
  </si>
  <si>
    <t>(7)</t>
  </si>
  <si>
    <t>(8)</t>
  </si>
  <si>
    <t>(9)</t>
  </si>
  <si>
    <t>(6)</t>
  </si>
  <si>
    <t>(10)</t>
  </si>
  <si>
    <t>(11)</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</si>
  <si>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</si>
  <si>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</si>
  <si>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</si>
  <si>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</si>
  <si>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</si>
  <si>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</si>
  <si>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</si>
  <si>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</si>
  <si>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</si>
  <si>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</si>
  <si>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</si>
  <si>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</si>
  <si>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</si>
  <si>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</si>
  <si>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</si>
  <si>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</si>
  <si>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</si>
  <si>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 xml:space="preserve">1/ Se refiere a programas públicos que cuentan con reglas de operación publicadas en la Gaceta Oficial del Distrito Federal. </t>
  </si>
  <si>
    <t>2/ Tipo de Beneficiario sea persona, grupo, asociación o empresa.</t>
  </si>
  <si>
    <t>TOTAL                 POBLACIÓN              OBJETIVO</t>
  </si>
  <si>
    <t>UNIDAD
DE
MEDIDA</t>
  </si>
  <si>
    <t>ALCANZADO
(2)</t>
  </si>
  <si>
    <t>ICMPP
(%)
2/1=(3)</t>
  </si>
  <si>
    <t>EJERCIDO
(5)</t>
  </si>
  <si>
    <t>ANTICIPOS
(7)</t>
  </si>
  <si>
    <t>AMORTIZACIÓN DE ANTICIPOS
(8)</t>
  </si>
  <si>
    <t>IDBSPP
(%)
(5+6-7+8)/4
(9)</t>
  </si>
  <si>
    <t>IARCM
(%)
3/9</t>
  </si>
  <si>
    <t>RENDIMIENTOS
FINANCIEROS</t>
  </si>
  <si>
    <t>NOMBRE DEL FIDEICOMISO</t>
  </si>
  <si>
    <t>SALDO</t>
  </si>
  <si>
    <t>GASTO</t>
  </si>
  <si>
    <t>INGRESO</t>
  </si>
  <si>
    <t>PARTIDA</t>
  </si>
  <si>
    <t>FECHA DE PUBLICACIÓN DE REGLAS DE OPERACIÓN</t>
  </si>
  <si>
    <t>PPD PRESUPUESTO PARTICIPATIVO PARA LAS DELEGACIONES</t>
  </si>
  <si>
    <t>PROYECTO</t>
  </si>
  <si>
    <t>COLONIA O PUEBLO ORIGINARIO</t>
  </si>
  <si>
    <t>AVANCE DEL
 PROYECTO
 (%)</t>
  </si>
  <si>
    <t>VAR. 
%
3/2</t>
  </si>
  <si>
    <t xml:space="preserve"> EJERCIDO
3</t>
  </si>
  <si>
    <t>VG</t>
  </si>
  <si>
    <t>F</t>
  </si>
  <si>
    <t>SF</t>
  </si>
  <si>
    <t>CAP</t>
  </si>
  <si>
    <t>FI</t>
  </si>
  <si>
    <t>DEVENGADO
(2)</t>
  </si>
  <si>
    <t>EJERCIDO
(3)</t>
  </si>
  <si>
    <t>ALCANZADO
(3)</t>
  </si>
  <si>
    <t>AVANCE %</t>
  </si>
  <si>
    <t>3/1*100
=(4)</t>
  </si>
  <si>
    <t>3/2*100
=(5)</t>
  </si>
  <si>
    <t>DEVENGADO
(8)</t>
  </si>
  <si>
    <t>EJERCIDO
(9)</t>
  </si>
  <si>
    <t>8/6*100
=(10)</t>
  </si>
  <si>
    <t>8/7*100
=(11)</t>
  </si>
  <si>
    <t>9/6*100
=(12)</t>
  </si>
  <si>
    <t>9/7*100
=(13)</t>
  </si>
  <si>
    <t>FUENTE DE
FINANCIAMIENTO</t>
  </si>
  <si>
    <t>A) (12)</t>
  </si>
  <si>
    <t>B) (13)</t>
  </si>
  <si>
    <t>C) (14)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</si>
  <si>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</si>
  <si>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</si>
  <si>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</si>
  <si>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</si>
  <si>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</si>
  <si>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</si>
  <si>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</si>
  <si>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</si>
  <si>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</si>
  <si>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</si>
  <si>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</si>
  <si>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</si>
  <si>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</si>
  <si>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</si>
  <si>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</si>
  <si>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</si>
  <si>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</si>
  <si>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</si>
  <si>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</si>
  <si>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</si>
  <si>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</si>
  <si>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</si>
  <si>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</si>
  <si>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</si>
  <si>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</si>
  <si>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</si>
  <si>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</si>
  <si>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</si>
  <si>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</si>
  <si>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 xml:space="preserve">
PROGRAMADO 
 (1)</t>
  </si>
  <si>
    <t xml:space="preserve">
PROGRAMADO
(2)</t>
  </si>
  <si>
    <t xml:space="preserve">
PROGRAMADO
(7)</t>
  </si>
  <si>
    <t>PROGRAMADO
(4)</t>
  </si>
  <si>
    <t>PROGRAMADO</t>
  </si>
  <si>
    <t xml:space="preserve">PROGRAMADO  </t>
  </si>
  <si>
    <t>PROGRAMADO
2</t>
  </si>
  <si>
    <t>PROGRAMADO 
 (1)</t>
  </si>
  <si>
    <t>PP</t>
  </si>
  <si>
    <t>PENDIENTE POR EJERCER
(6)</t>
  </si>
  <si>
    <r>
      <t xml:space="preserve">DENOMINACIÓN DEL PROGRAMA </t>
    </r>
    <r>
      <rPr>
        <b/>
        <vertAlign val="superscript"/>
        <sz val="9"/>
        <rFont val="Gotham Rounded Book"/>
        <family val="3"/>
      </rPr>
      <t>1/</t>
    </r>
  </si>
  <si>
    <r>
      <t xml:space="preserve"> TIPO </t>
    </r>
    <r>
      <rPr>
        <b/>
        <vertAlign val="superscript"/>
        <sz val="8"/>
        <rFont val="Gotham Rounded Book"/>
        <family val="3"/>
      </rPr>
      <t>2/</t>
    </r>
    <r>
      <rPr>
        <b/>
        <sz val="8"/>
        <rFont val="Gotham Rounded Book"/>
        <family val="3"/>
      </rPr>
      <t xml:space="preserve"> </t>
    </r>
  </si>
  <si>
    <r>
      <t xml:space="preserve"> TIPO</t>
    </r>
    <r>
      <rPr>
        <b/>
        <vertAlign val="superscript"/>
        <sz val="8"/>
        <rFont val="Gotham Rounded Book"/>
        <family val="3"/>
      </rPr>
      <t>1/</t>
    </r>
    <r>
      <rPr>
        <b/>
        <sz val="8"/>
        <rFont val="Gotham Rounded Book"/>
        <family val="3"/>
      </rPr>
      <t xml:space="preserve"> </t>
    </r>
  </si>
  <si>
    <t>B)  EXPLICACIÓN A LAS VARIACIONES DEL PRESUPUESTO EJERCIDO RESPECTO AL DEVENGADO</t>
  </si>
  <si>
    <t>A) Causas de las variaciones del Índice de Cumplimiento de las Metas Programadas al Período (ICMPP)</t>
  </si>
  <si>
    <t>B) Causas de las variaciones del Índice de Disfrute de Bienes y Servicios Previsto al Período (IDBSPP)</t>
  </si>
  <si>
    <t>Fin: Orientar  a la ciudadanía para reducir los indices delictivos en la Delegación</t>
  </si>
  <si>
    <t>C) Causas de las variaciones del Índice de Aplicación de Recursos para la Consecución de Metas Programadas (IARCM)</t>
  </si>
  <si>
    <t>ECG-1 EVOLUCIÓN PRESUPUESTAL POR CAPÍTULO DE GASTO CON DÍGITO IDENTIFICADOR 1</t>
  </si>
  <si>
    <t>ECG-2 EVOLUCIÓN PRESUPUESTAL POR CAPÍTULO DE GASTO CON DÍGITO IDENTIFICADOR  2</t>
  </si>
  <si>
    <t>A)  EXPLICACIÓN A LAS VARIACIONES DEL PRESUPUESTO  DEVENGADO  RESPECTO DEL PROGRAMADO AL PERIODO</t>
  </si>
  <si>
    <t>DESTINO DE GASTO</t>
  </si>
  <si>
    <t>A) OBJETIVO O NECESIDAD A SATISFACER</t>
  </si>
  <si>
    <t>B) DESCRIPCIÓN</t>
  </si>
  <si>
    <t>C) POBLACIÓN BENEFICIADA O AFECTADA</t>
  </si>
  <si>
    <t>ADS-1 AYUDAS, DONATIVOS Y SUBSIDIOS</t>
  </si>
  <si>
    <t>TOTAL URG (9)</t>
  </si>
  <si>
    <t>ADS-2  AYUDAS, DONATIVOS Y SUBSIDIOS A FIDEICOMISOS</t>
  </si>
  <si>
    <t>* Se refiere a programas presupuestarios o públicos.</t>
  </si>
  <si>
    <t>PAR PRINCIPALES ACCIONES, PROYECTOS O PROGRAMAS* REALIZADOS</t>
  </si>
  <si>
    <t>EAP EVOLUCIÓN DE LAS ADECUACIONES PRESUPUESTALES</t>
  </si>
  <si>
    <t>SAP   PROGRAMAS QUE OTORGAN SUBSIDIOS Y APOYOS A LA POBLACIÓN</t>
  </si>
  <si>
    <t>EPC EVOLUCIÓN PRESUPUESTAL DE PARTIDAS CENTRALIZADAS O CONSOLIDADAS</t>
  </si>
  <si>
    <t>* Se refiere al presupuesto autorizado en los Anexos III, IV,  V y VI del Decreto de Presupuesto de Egresos para el ejercicio fiscal 2014.</t>
  </si>
  <si>
    <t>PET PROYECTOS ETIQUETADOS EN EL DECRETO DE PRESUPUESTO DE EGRESOS DEL D. F. PARA EL EJERCICIO FISCAL 2014</t>
  </si>
  <si>
    <t>FIC  FIDEICOMISOS CONSTITUIDOS</t>
  </si>
  <si>
    <t>AUTORIZADO *
1</t>
  </si>
  <si>
    <t>* Se refiere el presupuesto autorizado en el Anexo II del  Decreto de Presupuesto de Egresos para el Ejercicio Fiscal 2014.</t>
  </si>
  <si>
    <t>INFORME  DE  AVANCE  TRIMESTRAL
ENERO-MARZO 2014</t>
  </si>
  <si>
    <t>EJE</t>
  </si>
  <si>
    <t>APP-1 AVANCE PROGRAMÁTICO-PRESUPUESTAL DE ACTIVIDADES INSTITUCIONALES</t>
  </si>
  <si>
    <t>APP-2  EXPLICACIÓN A LAS VARIACIONES DEL AVANCE PROGRAMÁTICO-PRESUPUESTAL DE ACTIVIDADES INSTITUCIONALES</t>
  </si>
  <si>
    <t>*Se refiere a la meta física y presupuesto modificados al período.</t>
  </si>
  <si>
    <r>
      <rPr>
        <b/>
        <vertAlign val="superscript"/>
        <sz val="8"/>
        <rFont val="Gotham Rounded Book"/>
        <family val="3"/>
      </rPr>
      <t>1/</t>
    </r>
    <r>
      <rPr>
        <b/>
        <sz val="8"/>
        <rFont val="Gotham Rounded Book"/>
        <family val="3"/>
      </rPr>
      <t xml:space="preserve"> Tipo de beneficiario sea persona, grupo, asociación o empresa.</t>
    </r>
  </si>
  <si>
    <t>PRESUPUESTO (Pesos con Centésimas)</t>
  </si>
  <si>
    <t>VARIACIÓN</t>
  </si>
  <si>
    <t>(4)=2-1</t>
  </si>
  <si>
    <t>(5)=3-2</t>
  </si>
  <si>
    <t>PRESUPUESTAL   (Pesos con Centésimas)</t>
  </si>
  <si>
    <t>PRESUPUESTO
(Pesos con Centésimas)</t>
  </si>
  <si>
    <r>
      <t xml:space="preserve"> PRESUPUESTO 
(Pesos con Centésimas)</t>
    </r>
    <r>
      <rPr>
        <b/>
        <vertAlign val="superscript"/>
        <sz val="8"/>
        <rFont val="Gotham Rounded Book"/>
        <family val="3"/>
      </rPr>
      <t xml:space="preserve"> </t>
    </r>
  </si>
  <si>
    <t>APP-3  AVANCE PROGRAMÁTICO-PRESUPUESTAL DE ACTIVIDADES INSTITUCIONALES FINANCIADAS CON RECURSOS DE ORIGEN FEDERAL</t>
  </si>
  <si>
    <t>ARF APLICACIÓN DE LOS RECURSOS DE ORIGEN FEDERAL</t>
  </si>
  <si>
    <t>GASTO CORRIENTE O DE INVERSIÓN</t>
  </si>
  <si>
    <t>TOTAL ANUAL*
(1)</t>
  </si>
  <si>
    <t>TOTAL ANUAL*
(6)</t>
  </si>
  <si>
    <t>APROBADO</t>
  </si>
  <si>
    <t>VARIACIÓN ABSOLUTA: 
 (MODIFICADO-APROBADO)</t>
  </si>
  <si>
    <t xml:space="preserve"> AYUDAS, DONATIVOS Y SUBSIDIOS OTORGADOS</t>
  </si>
  <si>
    <t>MONTO
(Pesos con Centésimas)</t>
  </si>
  <si>
    <t>AUTORIZADO*</t>
  </si>
  <si>
    <t>PRESUPUESTO  
(Pesos con Centésimas)</t>
  </si>
  <si>
    <t>VARIACIÓN %:
((MODIFICADO/APROBADO)-1)*100</t>
  </si>
  <si>
    <t>IPP INDICADORES ASOCIADOS A PROGRAMAS PRESUPUESTARIOS Y RAMO GENERAL 33</t>
  </si>
  <si>
    <t>02CD02 DELEGACIÓN AZCAPOTZALCO</t>
  </si>
  <si>
    <t>Responsable: ING. EMILIO MONTAÑO CORTÉS</t>
  </si>
  <si>
    <t>Titular: SERGIO PALACIOS TREJO</t>
  </si>
  <si>
    <t>JEFE DELEGACIONAL</t>
  </si>
  <si>
    <t xml:space="preserve">      DIRECTOR GENERAL DE ADMINISTRACIÓN</t>
  </si>
  <si>
    <t>UNIDAD RESPONSABLE DEL GASTO: 02CD02  DELEGACIÓN AZCAPOTZALCO</t>
  </si>
  <si>
    <t>PERÍODO: ENERO - MARZO  2014</t>
  </si>
  <si>
    <t>UNIDAD RESPONSABLE DEL GASTO: 02CD02 DELEGACIÓN AZCAPOTZALCO</t>
  </si>
  <si>
    <r>
      <t xml:space="preserve">A)  </t>
    </r>
    <r>
      <rPr>
        <b/>
        <sz val="8"/>
        <rFont val="Gotham Rounded Book"/>
        <family val="3"/>
      </rPr>
      <t xml:space="preserve"> </t>
    </r>
  </si>
  <si>
    <r>
      <t xml:space="preserve">B) </t>
    </r>
    <r>
      <rPr>
        <b/>
        <sz val="8"/>
        <rFont val="Gotham Rounded Book"/>
        <family val="3"/>
      </rPr>
      <t xml:space="preserve">   </t>
    </r>
  </si>
  <si>
    <t>PERÍODO: ENERO - MARZO 2014</t>
  </si>
  <si>
    <t xml:space="preserve">PROGRAMA PRESUPUESTARIO: </t>
  </si>
  <si>
    <t>LÍNEA DE ACCIÓN DEL PROGRAMA GENERAL DE DESARROLLO 2013-2018:</t>
  </si>
  <si>
    <t>Apoyo Administrativo</t>
  </si>
  <si>
    <t>TRAMITE</t>
  </si>
  <si>
    <t>Coordinación de políticas</t>
  </si>
  <si>
    <t>Apoyo a la prevención del delito</t>
  </si>
  <si>
    <t>EVENTO</t>
  </si>
  <si>
    <t>Complemento a Unidades de Protección ciudadana</t>
  </si>
  <si>
    <t>POLICÍA</t>
  </si>
  <si>
    <t>Servicios complementarios de vigilancia</t>
  </si>
  <si>
    <t>Gestión integral del riesgo en materia de protección civil</t>
  </si>
  <si>
    <t>Acciones en pro de la igualdad de género</t>
  </si>
  <si>
    <t>Atención a la violencia intrafamiliar</t>
  </si>
  <si>
    <t>ASUNTO</t>
  </si>
  <si>
    <t>PERSONA</t>
  </si>
  <si>
    <t>Operación de centros de desarrollo infantil en delegaciones</t>
  </si>
  <si>
    <t>Operación de panteones públicos</t>
  </si>
  <si>
    <t>Servicios complementarios de apoyo social a adultos mayores</t>
  </si>
  <si>
    <t>Construcción y ampliación de infraestructura de desarrollo social</t>
  </si>
  <si>
    <t>INMUEBLE</t>
  </si>
  <si>
    <t>Mantenimiento, conservación y rehabilitación de infraestructura de desarrollo social</t>
  </si>
  <si>
    <t>Servicios y ayuda de asistencia social</t>
  </si>
  <si>
    <t>Sanidad animal</t>
  </si>
  <si>
    <t>Apoyo a la salud</t>
  </si>
  <si>
    <t>Construcción y ampliación de infraestrcutura deportiva</t>
  </si>
  <si>
    <t>Mantenimiento, conservación y rehabilitación de infraestructura educativa</t>
  </si>
  <si>
    <t>METROS CUADRADOS</t>
  </si>
  <si>
    <t>Construcción y ampliación de infraestructura cultural</t>
  </si>
  <si>
    <t>Promoción de actividades culturales</t>
  </si>
  <si>
    <t>Servicio de poda de árboles</t>
  </si>
  <si>
    <t>PIEZA</t>
  </si>
  <si>
    <t>Mantenimiento de áreas verdes</t>
  </si>
  <si>
    <t>Mantenimiento, conservación y rehabilitación de banquetas</t>
  </si>
  <si>
    <t>Mantenimiento, rehabilitación y conservación de imagen urbana</t>
  </si>
  <si>
    <t>Alumbrado público</t>
  </si>
  <si>
    <t>LUMINARIA</t>
  </si>
  <si>
    <t>Mantenimiento, conservación y rehabilitación para unidades habitacionales y viviendas</t>
  </si>
  <si>
    <t>APOYO</t>
  </si>
  <si>
    <t>Balizamiento en vialidades</t>
  </si>
  <si>
    <t>METRO</t>
  </si>
  <si>
    <t>Mantenimiento, conservación y rehabilitación en vialidades secundarias</t>
  </si>
  <si>
    <t>Mantenimiento, conservación y rehabilitación de infraestrucutra de agua potable</t>
  </si>
  <si>
    <t>Mantenimiento, conservación y rehabilitación al sistema de drenaje</t>
  </si>
  <si>
    <t>KILOMETRO</t>
  </si>
  <si>
    <t>Recolección de residuos sólidos</t>
  </si>
  <si>
    <t>TONELADA</t>
  </si>
  <si>
    <t>Auto empleo rural sutentable</t>
  </si>
  <si>
    <t>Mantenimiento, conservación y rehabilitación de infraestructura comercial</t>
  </si>
  <si>
    <t>Reordenamiento de la vía pública con enfoque de desarrollo económico</t>
  </si>
  <si>
    <t>Apoyo a MYPES</t>
  </si>
  <si>
    <t>EMPRESA</t>
  </si>
  <si>
    <t>Fomento al empleo</t>
  </si>
  <si>
    <t>EFECTIVIDAD, RENDICIÓN DE CUENTAS Y COMBATE A LA CORRUPCIÓN</t>
  </si>
  <si>
    <t>PREVENCIÓN AL DELITO</t>
  </si>
  <si>
    <t>EQUIDAD, INCLUSIÓN SOCIAL PARA EL DESARROLLO HUMANO</t>
  </si>
  <si>
    <t>HABITABILIDAD, SERVICIOS, ESPACIOS PÚBLICOS E INFRAESTRUCTURA</t>
  </si>
  <si>
    <t>DESARROLLO ECONÓMICO SUSTENTABLE</t>
  </si>
  <si>
    <t>ADMINISTRACIÓN PÚBLICA</t>
  </si>
  <si>
    <t>CONDUCCIÓN Y COORDINACIÓN DE LA POLÍTICA DE DESARROLLO</t>
  </si>
  <si>
    <t>SEGURIDAD PÚBLICA</t>
  </si>
  <si>
    <t>PROTECCIÓN CIVIL</t>
  </si>
  <si>
    <t>GÉNERO</t>
  </si>
  <si>
    <t>SALUD</t>
  </si>
  <si>
    <t>EDUCACIÓN</t>
  </si>
  <si>
    <t>CULTURA, ESPARCIMIENTO Y DEPORTE</t>
  </si>
  <si>
    <t>URBANIZACIÓN</t>
  </si>
  <si>
    <t>VIVIENDA</t>
  </si>
  <si>
    <t>TRANSPORTE</t>
  </si>
  <si>
    <t>AGUA POTABLE</t>
  </si>
  <si>
    <t>DRENAJE Y TRATAMIENTO DE AGUAS NEGRAS</t>
  </si>
  <si>
    <t>ECOLOGÍA</t>
  </si>
  <si>
    <t>FOMENTO ECONÓMICO</t>
  </si>
  <si>
    <t>FOMENTO DEL EMPLEO Y LA PRODUCTIVIDAD</t>
  </si>
  <si>
    <t>GOBIERNO</t>
  </si>
  <si>
    <t>DESARROLLO SOCIAL</t>
  </si>
  <si>
    <t>DESARROLLO ECONÓMICO</t>
  </si>
  <si>
    <t xml:space="preserve">OTROS </t>
  </si>
  <si>
    <t>COORDINACIÓN DE LA POLÍTICA DE GOBIERNO</t>
  </si>
  <si>
    <t>PRESIDENCIA/GUBERNATURA</t>
  </si>
  <si>
    <t>ASUNTOS DE ORDEN PÚBLICO Y SE SEGURIDAD INTERIOR</t>
  </si>
  <si>
    <t>JUSTICIA</t>
  </si>
  <si>
    <t>DERECHOS HUMANOS</t>
  </si>
  <si>
    <t>PROTECCIÓN SOCIAL</t>
  </si>
  <si>
    <t>OTROS GRUPOS VULNERABLES</t>
  </si>
  <si>
    <t>OTROS DE SEGURIDAD SOCIAL Y ASISTENCIA SOCIAL</t>
  </si>
  <si>
    <t>VIVIENDA Y SERVICIOS A LA COMUNIDAD</t>
  </si>
  <si>
    <t>SERVICIOS COMUNALES</t>
  </si>
  <si>
    <t>DESARROLLO Y ASISTENCIA SOCIAL</t>
  </si>
  <si>
    <t xml:space="preserve">VIVIENDA Y SERVICIOS A LA COMUNIDAD </t>
  </si>
  <si>
    <t xml:space="preserve">PRESTACIÓN DE SERVICIOS DE SALUD A LA COMUNIDAD </t>
  </si>
  <si>
    <t>RECREACIÓN, CULTURA Y OTRAS MANIFESTACIONES SOCIALES</t>
  </si>
  <si>
    <t>DEPORTE Y RECRACIÓN</t>
  </si>
  <si>
    <t>EDUCACIÓN BÁSICA</t>
  </si>
  <si>
    <t>CULTURA</t>
  </si>
  <si>
    <t>PROTECCIÓN AMBIENTAL</t>
  </si>
  <si>
    <t>PROTECCIÓN DE LA DIVERSIDAD BIOLÓGICA Y DEL PAISAJE</t>
  </si>
  <si>
    <t>ALUMBRADO PÚBLICO</t>
  </si>
  <si>
    <t>ABASTECIMIENTO DE AGUA</t>
  </si>
  <si>
    <t>ORDENACIÓN DE AGUAS RESIDUALES, DRENAJE Y ALCANTARILLADO</t>
  </si>
  <si>
    <t>OTROS DE PROTECCIÓN AMBIENTAL</t>
  </si>
  <si>
    <t>ORDENACIÓN DE DESECHOS</t>
  </si>
  <si>
    <t>ASUNTOS ECONÓMICOS, COMERCIALES Y LABORALES EN GENERAL</t>
  </si>
  <si>
    <t>ASUNTOS ECONÓMICOS Y COMERCIALES EN GENERAL</t>
  </si>
  <si>
    <t>OTRAS INDUSTRIAS Y OTROS ASUNTOS ECONÓMICOS</t>
  </si>
  <si>
    <t>OTROS ASUNTOS ECONÓMICOS</t>
  </si>
  <si>
    <t>ASUNTOS LABORALES GENERALES</t>
  </si>
  <si>
    <t>UNIDAD RESPONSABLE DEL GASTO: DELEGACIÓN AZCAPOTZALCO</t>
  </si>
  <si>
    <t xml:space="preserve">ACCIONES REALIZADAS CON RECURSOS DE ORIGEN FEDERAL: </t>
  </si>
  <si>
    <t>PERÍODO:  ENER - MARZO  2014</t>
  </si>
  <si>
    <t>TOTAL CAPÍTULO</t>
  </si>
  <si>
    <t>TOTAL U.R.G.</t>
  </si>
  <si>
    <t>fomento de actividades deportivas y recreativas</t>
  </si>
  <si>
    <t>B).- No presenta variación el presupuesto ejercido con respecto al devengado.</t>
  </si>
  <si>
    <t>A).- No presenta variación el presupuesto devengado con respecto al programado</t>
  </si>
  <si>
    <t>B).- No presenta variación el presupuesto devengado con respecto al presupuesto ejercido</t>
  </si>
  <si>
    <t>B).- no presenta variación el presupuesto devengado con respecto al presupuesto ejercido</t>
  </si>
  <si>
    <t>NORMAL</t>
  </si>
  <si>
    <t>NO SATISFACTORIO</t>
  </si>
  <si>
    <t>A).- No presenta variación</t>
  </si>
  <si>
    <t>B).-La variación que presenta el Índice de Disfrute de Bienes y Servicios, fue debido a que los recursos se empezaran a ejercer en el siguiente período por los procesos de revisión de  la documentación para su pago.</t>
  </si>
  <si>
    <t>C).-La variación que presenta el Índice de Disfrute de Bienes y Servicios, fue debido a que los recursos se empezaran a ejercer en el siguiente período por los procesos de revisión de  la documentación para su pago.</t>
  </si>
  <si>
    <t>A).- la variación que presenta el Indice de cumplimiento de metas programadas, se debio a que la meta esta progrmada para el siguiente período</t>
  </si>
  <si>
    <t>B).- no presenta variación</t>
  </si>
  <si>
    <t>C).- la variación que presenta el Indice de cumplimiento de metas programadas, se debio a que la meta esta progrmada para el siguiente período</t>
  </si>
  <si>
    <t>B).-el presupuesto que se  tiene ejercido corresponde a el caítulo 1000 "servicios Personales, la meta  se realizara en el siguiente período</t>
  </si>
  <si>
    <t>C).-el presupuesto que se  tiene ejercido corresponde a el caítulo 1000 "servicios Personales, la meta  se realizara en el siguiente período</t>
  </si>
  <si>
    <t>A).- La variación que presenta, fue debido a las intensas lluvias que no permitieron realizar los trabajos que se tenian programados en la colonia San Pedro Xalpa, y en el Camellon de Camarones.</t>
  </si>
  <si>
    <t>B).- No presenta variación</t>
  </si>
  <si>
    <t>A).- la variación que presenta , es debido a que esta actividad esta supeditada al ingreso de comerciantes al padrón que se encuentren en la vía pública.</t>
  </si>
  <si>
    <t>C).- la variación que presenta , es debido a que esta actividad esta supeditada al ingreso de comerciantes al padrón que se encuentren en la vía pública.</t>
  </si>
  <si>
    <t xml:space="preserve">FONDO PARA EL FORTALECIMIENTO DE LAS FUNCIONES DE LAS DELEGACIONES EN MATERIA DE SEGURIDAD PÚBLICA (SUBSEMUN)  </t>
  </si>
  <si>
    <t>FONDO DE APORTACIONES PARA EL FPORTALECIMIENTO DE LOS MUNICIPIOS Y DE LAS DEMARCAIONES TERRITORIALES DEL DISTRITO FEDERAL (FORTAMUN)</t>
  </si>
  <si>
    <t>alumbrado Público</t>
  </si>
  <si>
    <t>HABITABILIDAD, SERVICIO, ESPACIOS PÚBLICOS E INFRAESTRUCTURA</t>
  </si>
  <si>
    <t xml:space="preserve">FONDO DE APORTACIONES PARA EL FORTALECIMIENTO DE LAS ENTIDADES FEDERATIVAS (FAFEF) </t>
  </si>
  <si>
    <t>HABITABILIDAD, SERVICIO, ESPACIO PÚBLICO E INFRAESTRUCTURA</t>
  </si>
  <si>
    <t>Mantenimiento, conservación y rehabilitación de infraestrcutura comercial</t>
  </si>
  <si>
    <t>Construcción y ampliación de infraestrcutura de desarrollo social</t>
  </si>
  <si>
    <t>mantenimiento, conservación y rehabilitación de infraestrcutura de desarrollo social</t>
  </si>
  <si>
    <t xml:space="preserve">FONDO DE APORTACIONES PARA LA INFRAESTRCUTURA SOCIAL ( FAIS)  </t>
  </si>
  <si>
    <t xml:space="preserve">TOTAL URG </t>
  </si>
  <si>
    <t>TOTAL URG</t>
  </si>
  <si>
    <t>FONDO, CONVENIO O SUBSIDIO: FONDO DE APORTACIONES PARA EL FORTALECIMIENTO DE LOS MUNICIPIOS Y LAS DEMARCACIONES TERRITORIALES DEL DISTRITO FEDERAL (FORTAMUN)</t>
  </si>
  <si>
    <t>FONDO, CONVENIO O SUBSIDIO: FONDO DE APORTACIONES PARA EL FORTALECIMIENTO DE LAS ENTIDADES FEDERATIVAS (FAFEF)</t>
  </si>
  <si>
    <t>FONDO, CONVENIO O SUBSIDIO: FORTALECIMIENTO DE LAS FUNCIONES DE LAS DELEGACIONES EN MATERIA DE SEGURIDAD PÚBLICA (SUBSEMUN)</t>
  </si>
  <si>
    <t>FONDO, CONVENIO O SUBSIDIO: FONDO DE APORTACIONES PARA LA INFRAESTRCUTURA SOCIAL (FAIS)</t>
  </si>
  <si>
    <t>MONTO EJERCIDO : $ 9,982,816.99</t>
  </si>
  <si>
    <t>META FÍSICA PROGRAMADA AL PERÍODO: 1.0</t>
  </si>
  <si>
    <t>META FÍSICA ALCANZADA AL PERÍODO  1.0</t>
  </si>
  <si>
    <t xml:space="preserve">ACCIÓN, PROGRAMA PÚBLICO O PROYECTO: PROTECCIÓN CIVIL   </t>
  </si>
  <si>
    <t xml:space="preserve">A) Objetivo: Atender y orientar a la población en general en caso de emeregencias realacionadas con accidentes, desastres naturales y contingencias     </t>
  </si>
  <si>
    <t xml:space="preserve">ACCIÓN, PROGRAMA PÚBLICO O PROYECTO: APOYO A ADULTOS MAYORES  </t>
  </si>
  <si>
    <t>EJE DEL PROGRAMA GENERAL DE DESARROLLO 2013-2018: 1.- EQUIDAD, INCLUSIÓN SOCIAL PARA EL DESARROLLO HUMANO</t>
  </si>
  <si>
    <t>FINALIDAD: 2.-DESARROLLO SOCIAL</t>
  </si>
  <si>
    <t>FUNCIÓN:6.- PROTECCIÓN SOCIAL</t>
  </si>
  <si>
    <t>MONTO EJERCIDO :0.00</t>
  </si>
  <si>
    <t>META FÍSICA ALCANZADA AL PERÍODO  815.0</t>
  </si>
  <si>
    <t>META FÍSICA PROGRAMADA AL PERÍODO: 799.0</t>
  </si>
  <si>
    <t xml:space="preserve">A) Objetivo: Que las personas adultas mayores tengan una participación activa en el desarrollo social incluyendo un espacio que permita el respeto pleno de sus actividades. </t>
  </si>
  <si>
    <t>B) Productos o Servicios Otorgados y Acciones Realizadas: Se les brindo asesoría jurídica, psicologíca, curos, talleres, además de se realizarón eventos enfocados a las personas de lqa tercera edad, se realizaron los festivales del sábado de danzón,juegos deportivos de beisbol de veteranos, se beneficiaron 815 personas.</t>
  </si>
  <si>
    <t>ACCIÓN, PROGRAMA PÚBLICO O PROYECTO: DE APOYO A LA SALUD</t>
  </si>
  <si>
    <t>FINALIDAD: 2.- DESARROLLO SOCIAL</t>
  </si>
  <si>
    <t>MONTO EJERCIDO : 0.0</t>
  </si>
  <si>
    <t>META FÍSICA PROGRAMADA AL PERÍODO: 0.0</t>
  </si>
  <si>
    <t>META FÍSICA ALCANZADA AL PERÍODO  0.0</t>
  </si>
  <si>
    <t xml:space="preserve">A) Objetivo:Realizar las actividades necesarias para servir de enlace institucional del sector social y la Delegación requerida, con el fin de poner al alcance de la ciudadanía las campañas de salud   </t>
  </si>
  <si>
    <t>PROGRAMA:   PROGRMA DE APOYO A LA PREVENCIÓN DEL DELITO</t>
  </si>
  <si>
    <t>PROGRAMA: RECOLECCIÓN DE RESIDUOS SÓLIDOS</t>
  </si>
  <si>
    <t>FUENTE DE FINANCIAMIENTO: FORTAMUN</t>
  </si>
  <si>
    <t>PROGRAMA:   PROGRAMA DE CONSTRUCCIÓN Y AMPLIACIÓN DE INFRAESTRUCTURA DE DESARROLLO SOCIAL</t>
  </si>
  <si>
    <t>FUENTE DE FINANCIAMIENTO: FAFEF</t>
  </si>
  <si>
    <t xml:space="preserve">PROGRAMA: DE MANTENIMIENTO, CONSERVACIÓN Y REHABILITACIÓN DE INFRAESTRUCTURA COMERCIAL </t>
  </si>
  <si>
    <t>FUENTE DE FINANCIAMIENTO:FAFEF</t>
  </si>
  <si>
    <t>B) Productos o Servicios Otorgados y Acciones Realizadas: Las acciones se veran reflejadas en el siguiente período.</t>
  </si>
  <si>
    <t xml:space="preserve">ACCIÓN, PROGRAMA PÚBLICO O PROYECTO: PROGRAMA DE ALUMBRDO PÚBLICO  </t>
  </si>
  <si>
    <t>EJE DEL PROGRAMA GENERAL DE DESARROLLO 2013-2018:4.- HABITABILIDA, SERVICIOS, ESPACIOS PÚBLICOS E INFRAESTRUCTURA</t>
  </si>
  <si>
    <t>FINALIDAD:2.- DESARROLLO SOCIAL</t>
  </si>
  <si>
    <t>MONTO EJERCIDO : $ 37,711,463.69</t>
  </si>
  <si>
    <t>META FÍSICA PROGRAMADA AL PERÍODO: 4,020.0</t>
  </si>
  <si>
    <t xml:space="preserve">META FÍSICA ALCANZADA AL PERÍODO  3,957.0 </t>
  </si>
  <si>
    <t xml:space="preserve">A) Objetivo:garantizar que el servicio de alumbrado público funcione de manera normal y eficiente en vialidades secundarias y colonias de la Delegación.   </t>
  </si>
  <si>
    <t>B) Productos o Servicios Otorgados y Acciones Realizadas: se le dio atención a la reposición de 3,957 luminarias  en las colonias,Providencia, Exhacienda del Rosario, Pasteros, Prohogar, victoria de las Democracias, el Recreo, Industrial Vallejo, ferreria, beneficiando a 195,420 personas, cabe mencionar que se pago la energía eléctriaca que consumen los edificios propiedad de esta Delegación.</t>
  </si>
  <si>
    <t xml:space="preserve">ACCIÓN, PROGRAMA PÚBLICO O PROYECTO: BACHEO Y MANTENIMIENTO A LA CARPETA ASFÁLTICA  </t>
  </si>
  <si>
    <t>ACCIONES EN PRO DE LA IGUALDAD DE GÉNERO</t>
  </si>
  <si>
    <t>SANIDAD ANIMAL</t>
  </si>
  <si>
    <t>PRESTACIÓN DE SERVICIOS DE SALUD A LA COMUNIDAD</t>
  </si>
  <si>
    <t>APOYO A LA SALUD</t>
  </si>
  <si>
    <t>ATENCIÓN A LA VIOLENCIA INTRAFAMILIAR</t>
  </si>
  <si>
    <t>OPERACIÓN DE CENTROS DE DESARROLLO INFANTIL EN DELEGACIONES</t>
  </si>
  <si>
    <t>SERVICIOS COMPLEMENTARIOS DE APOYO SOCIAL A ADULTOS MAYORES</t>
  </si>
  <si>
    <t>CONSTRUCCIÓN Y AMPLIACIÓN DE INFRAESTRUCTURA DE DESARROLLO SOCIAL</t>
  </si>
  <si>
    <t>MANTENIMIENTO, CONSERVACIÓN Y REHABILITACIÓN DE INFRAESTRUCTURA DE DESARROLLO SOCIAL</t>
  </si>
  <si>
    <t>SERVICIOS Y AYUDA DE ASISTENCIA SOCIAL</t>
  </si>
  <si>
    <t>RECREACIÓN CULTURA Y OTRAS MANIFESTACIONES SOCIALES</t>
  </si>
  <si>
    <t>DEPORTE Y RECREACIÓN</t>
  </si>
  <si>
    <t>CONSTRUCCIÓN Y AMPLIACIÓN DE INFRAESTRUCTURA DEPORTIVA</t>
  </si>
  <si>
    <t>FOMENTO DE ACTIVIDADES DEPORTIVAS Y RECREATIVAS</t>
  </si>
  <si>
    <t xml:space="preserve">MANTENIMIENTO, CONSERVACIÓN Y REHABILITACIÓN DE INFRAESTRCUTURA EDUCATIVA </t>
  </si>
  <si>
    <t>CONSTRUCCIÓN Y AMPLIACIÓN DE INFRAESTRUCTURA CULTURAL</t>
  </si>
  <si>
    <t>PROMOCIÓN DE ACTIVIDADES CULTURALES</t>
  </si>
  <si>
    <t>ASUNTOS ECONÓMICOS, COMERCIALES Y LABORALES EN GENERAL.</t>
  </si>
  <si>
    <t>ASUNTOS LABORALES EN GENERAL</t>
  </si>
  <si>
    <t>FOMENTO AL EMPLEO</t>
  </si>
  <si>
    <t>ASUNTOS DE ORDEN PÚBLICO Y DE SEGURIDAD INTERIOR</t>
  </si>
  <si>
    <t>APOYO A LA PREVENCIÓN DEL DELITO</t>
  </si>
  <si>
    <t>COMPLEMENTO A UNIDADES DE PROTECCIÓN CIUDADANA</t>
  </si>
  <si>
    <t>SERVICIOS COMPLEMENTARIOS DE VIGILANCIA</t>
  </si>
  <si>
    <t>GESTIÓN INTEGRAL DE RIESGO EN MATERIA DE PROTECCIÓN CIVIL</t>
  </si>
  <si>
    <t>AUTOEMPLEO RURAL SUSTENTABLE</t>
  </si>
  <si>
    <t xml:space="preserve">EJE DEL PROGRAMA GENERAL DE DESARROLLO 2013-2018:4.- HABITABILIDAD, SERVICIOS, ESPACIOS PÚBLICOS E INFRAESTRUCTURA </t>
  </si>
  <si>
    <t>MONTO EJERCIDO : $ 9,985,742.97</t>
  </si>
  <si>
    <t>META FÍSICA PROGRAMADA AL PERÍODO: 55,000.0</t>
  </si>
  <si>
    <t>META FÍSICA ALCANZADA AL PERÍODO  57,125.0</t>
  </si>
  <si>
    <t>B) Productos o Servicios Otorgados y Acciones Realizadas: Atender las demandas ciudadanas para mantener en buen estado el área de rodamiento aún cuando no se encuentre en el programa establecido, se atendieron las colonias san andres, U.H. Infonavit el Rosario, Petrolera, ampliación del gas, el Recreo, Santiago Ahuizotla, snto Tomas, raalizando 57,125 metros cuadrados, beneficiando a 141,210 habitantes.</t>
  </si>
  <si>
    <t xml:space="preserve">ACCIÓN, PROGRAMA PÚBLICO O PROYECTO: RECOLECCIÓN DELEGACIONAL DE RESIDUOS SÓLIDOS  </t>
  </si>
  <si>
    <t>MONTO EJERCIDO : 40,624,870.52</t>
  </si>
  <si>
    <t>META FÍSICA PROGRAMADA AL PERÍODO: 50,001.0</t>
  </si>
  <si>
    <t>META FÍSICA ALCANZADA AL PERÍODO  48,135.0</t>
  </si>
  <si>
    <t>A) Objetivo: Prestar el servicio de la recolección de basura y limpia con calidad y eficiencia en toda la Delegación.</t>
  </si>
  <si>
    <t>TEZOZOMOC</t>
  </si>
  <si>
    <t>O.02D2.4033</t>
  </si>
  <si>
    <t>U.H. EL ROSARIO "B"</t>
  </si>
  <si>
    <t>CLAVERIA</t>
  </si>
  <si>
    <t>B) Productos o Servicios Otorgados y Acciones Realizadas: Efetuar la recolección de basura por medio de camiones recolectores con doble compartimiento de inorgánicos e inorgánicos, así como el barrido por medio mecanico y manual, así como la recolección por medio de carretones los cuales son depositados en los camiones para ser separados y depositados en los centros de transferencia, se recolectaron en este período 48,135 toneladas de basura, beneficiando a 429,325 habitantes.</t>
  </si>
  <si>
    <t xml:space="preserve">ACCIÓN, PROGRAMA PÚBLICO O PROYECTO:PROGRAMA DE MANTENIMIENTO DEL SISTEMA DE DRENAJE </t>
  </si>
  <si>
    <t>EJE DEL PROGRAMA GENERAL DE DESARROLLO 2013-2018: 4.- HABITABILIDAD, SERVICIOS, ESPACIOS PÚBLICOS E INFRAESTRCUTURA</t>
  </si>
  <si>
    <t>MONTO EJERCIDO : 830,035.00</t>
  </si>
  <si>
    <t>META FÍSICA PROGRAMADA AL PERÍODO: 38.0</t>
  </si>
  <si>
    <t xml:space="preserve">META FÍSICA ALCANZADA AL PERÍODO 37.0 </t>
  </si>
  <si>
    <t>EJE DEL PROGRAMA GENERAL DE DESARROLLO 2013-2018: 4.- HABITABILIDAD, SERVICIOS, ESPACIOS PÚBLICOS E INFRAESRUCTURA</t>
  </si>
  <si>
    <t>EJE DEL PROGRAMA GENERAL DE DESARROLLO 2013-2018: 2.-GOBERNABILIDAD,SEGURIDAD Y PROTECCIÓN CIUDADANA</t>
  </si>
  <si>
    <t>LÍNEA DE ACCIÓN DEL PROGRAMA GENERAL DE DESARROLLO 2013-2018:2.2.1.2.- LOGRAR MAYOR PROXIMIDAD Y FORTALECER LA CONFIANZA DE LA CIUDADANÍA EN LOS CUERPOS DE SEGURIDAD PÚBLICA Y MECANISMOS DE INTERRRELACIÓN QUE APORTEN ACCIONES PAR MEJORAR EL TEJIDO SOCIAL</t>
  </si>
  <si>
    <t>LÍNEA DE ACCIÓN DEL PROGRAMA GENERAL DE DESARROLLO 2013-2018:1.1.1.1.4.- APOYAR EL TRABAJO CONJUNTO DE GRUPOS Y ORGANIZACIONES DE LA SOCIEDAD CIVIL, PARA FORTALECER LAS ACTIVIDADES ORIENTADAS A LA INCIDENCIA EN POLÍTICAS PÚBLICAS BASADAS EN INVESTIGACIÓN, CON ENFOQUE DE DERECHOS Y A FAVOR DE LOS GRUPOS EN SITUACIÓN DE VILNERABILIDAD.</t>
  </si>
  <si>
    <t>LÍNEA DE ACCIÓN DEL PROGRAMA GENERAL DE DESARROLLO 2013-2018:1.2.1.1.2.-FORTALECER LAS ACCIONES ANTICIPATORIAS, PROMOCIONALES, PREVENTIVAS Y RESTAURATIVAS E LOS PROGRAMAS DE PREVENCIÓN, DETECCIÓN Y ATENCIÓN DE ENFERMEDADES CRÓNICO-DEGENERATIVAS DIRIGIDOS  A LAS PERSONAS, LAS FAMILIAS Y LAS COMUNIDADES.</t>
  </si>
  <si>
    <t xml:space="preserve">A) Objetivo:  Dar mantenimiento preventivo y correctivo a la carpeta asfáltica y acudir a las llamadas de la población para mantener en buen estado el área de rodamiento de la Delegación.   </t>
  </si>
  <si>
    <t>LÍNEA DE ACCIÓN DEL PROGRAMA GENERAL DE DESARROLLO 2013-2018: 4.7.1.1.2.-GNERAR PROGRAMAS DE PARTICPACIÓN COMUNITARIA, BARRIAL, VECINAL EN TEMAS DE MANEJO DE LOS RESIDUOS SÓLICOS Y LA CONSERVACIÓN DEL ENTORNO</t>
  </si>
  <si>
    <t>LÍNEA DE ACCIÓN DEL PROGRAMA GENERAL DE DESARROLLO 2013-2018: 4.5.3.1.- ELABORAR E IMPLEMENTAR EL PROGRAMA DE MANTENIMIENTO Y SUSTITUCIÓN DE COLECTORES A PARTIR DE LA IDENTIFICACIÓN DE SITIOS DAÑADOS, LA ACTUALIZACIÓN DEL CATASTRO DE INFRAESTRUCTURA Y LA SUSTITUCIÓN DE LA TUBERÍA EN MAL ESTADO.</t>
  </si>
  <si>
    <t>LÍNEA DE ACCIÓN DEL PROGRAMA GENERAL DE DESARROLLO 2013-2018:4.5.1.1.3.- MEJORAR LA COORDINACIÓN Y LA CAPTACIÓN A NIVEL DELEGACIONAL EN LA ATENCIÓN DE FUGAS</t>
  </si>
  <si>
    <t>A).- la variación que presenta el presupuesto devengado con respecto al presupuesto programado, sé  debió a los ahorros obtenidos por faltas, retardos que afectaron a las partidas de sueldos al personal a lista de raya base, sueldo base al personal eventual, asignaciones para el pago de antigüedad, gratificación  de fin de año.</t>
  </si>
  <si>
    <t xml:space="preserve">A) Objetivo:Dar atención a la red de drenaje en la Delegación para mantenner en óptimas condiciones de servicio y evitar encharcamientos e inundaciones en la Demarcación.     </t>
  </si>
  <si>
    <t>B) Productos o Servicios Otorgados y Acciones Realizadas: se le dio atención a las demandas que ingresaron en CESAC y que no estaban contempladas en el programa operativo, así como a las emergencias que se susitaron por las inclemencias del tiempo, realizando acciones de cambio de brocales de C/P, P/V, reconstrucción de albañales, aperturas de cajas, cambio de tapas de coladera en las colonias U.H. San Pedro Xalpa, Reynosa Tamaulipas, Nueva santa María, Libertad, Santo Domingo, el Recreo, tezozomoc, atendiendo 37.0 kilometros y beneficiando a 189,210 habitantes.</t>
  </si>
  <si>
    <t xml:space="preserve">ACCIÓN, PROGRAMA PÚBLICO O PROYECTO:PROGRAMA DELEGACIONAL DE MANTENIMEINTO DE LAS TUBERÍAS DE AGUA POTABLE.   </t>
  </si>
  <si>
    <t>MONTO EJERCIDO : $ 4,606,949.54</t>
  </si>
  <si>
    <t>META FÍSICA PROGRAMADA AL PERÍODO: 225.0</t>
  </si>
  <si>
    <t xml:space="preserve">META FÍSICA ALCANZADA AL PERÍODO 215.0 </t>
  </si>
  <si>
    <t xml:space="preserve">A) Objetivo: Se le dara atención y mantenimiento a la red secundaria de agua potable y se atendera con pipas el abasto de agua en las colonias con escaces de la misma     </t>
  </si>
  <si>
    <t>B) Productos o Servicios Otorgados y Acciones Realizadas:se le dio atención a las demandas que ingresaron por medio de CESAC, se atendio por medio de pipas a todas las colonias que padecieron escaces de agua potable, se le dio ,mantenimiento a la red secundaria de agua potable realizando trabajos de reparción de fugas de agua, cambio de tubería dañada, atendiendo las colonias San Francisco ]Tetecala, Sindicato Mexicano de Electricistas, Tierra Nueva, Obrero Popular, Arenal, santa Ines, atendiendo 215.0 metros, beneficiando a 110,890 habitantes.</t>
  </si>
  <si>
    <t>ACCIÓN, PROGRAMA PÚBLICO O PROYECTO: ATENCIÓN A CENTROS DE DESARROLLO INFNTIL</t>
  </si>
  <si>
    <t>EJE DEL PROGRAMA GENERAL DE DESARROLLO 2013-2018: 1.- EQUIDAD,INCLUSIÓN SOCIAL PARA EL DESARROLLO HUMANO</t>
  </si>
  <si>
    <t>FINALIDAD 2.- DESARROLLO SOCIAL</t>
  </si>
  <si>
    <t>MONTO EJERCIDO : $ 0.0</t>
  </si>
  <si>
    <t>META FÍSICA PROGRAMADA AL PERÍODO: 900.0</t>
  </si>
  <si>
    <t>META FÍSICA ALCANZADA AL PERÍODO  900.0</t>
  </si>
  <si>
    <t xml:space="preserve">A) Objetivo: Dar atención a niños y niñas de 5 meses a 6 años en los Centros de Desarrollo Infantil y Jardines de Niños  </t>
  </si>
  <si>
    <t xml:space="preserve">B) Productos o Servicios Otorgados y Acciones Realizadas:Se les da asistencia, alimentación y educación con personal docente calificado en los 4 Jardines de Niños y 12 Centros de Desarrollo Infantil, beneficiando a 900 niños (as). </t>
  </si>
  <si>
    <t>PROVIDENCIA</t>
  </si>
  <si>
    <t>O.02D2.4009</t>
  </si>
  <si>
    <t>BANQUETAS Y GUARNICIONES</t>
  </si>
  <si>
    <t>CONJ.HAB. ROSENDO SALAZAR</t>
  </si>
  <si>
    <t>O.02D2.4010</t>
  </si>
  <si>
    <t>FRACC. SAN ANTONIO</t>
  </si>
  <si>
    <t>O.02D2.4011</t>
  </si>
  <si>
    <t>U.H. VILLAS AZCAPOTZALCO</t>
  </si>
  <si>
    <t>O.02D2.4012</t>
  </si>
  <si>
    <t>AMPLIACIÓN COSMOPOLITA</t>
  </si>
  <si>
    <t>O.02D2.4013</t>
  </si>
  <si>
    <t>LIBERTAD</t>
  </si>
  <si>
    <t>O.02D2.4015</t>
  </si>
  <si>
    <t>LOS REYES BARRIO</t>
  </si>
  <si>
    <t>O.02D2.4016</t>
  </si>
  <si>
    <t>NUEVA EL ROSARIO</t>
  </si>
  <si>
    <t>O.02D2.4017</t>
  </si>
  <si>
    <t>OBRERO POPULAR</t>
  </si>
  <si>
    <t>O.02D2.4018</t>
  </si>
  <si>
    <t>SANTA BARBARA PUEBLO</t>
  </si>
  <si>
    <t>O.02D2.4019</t>
  </si>
  <si>
    <t>SECTOR NAVAL</t>
  </si>
  <si>
    <t>O.02D2.4021</t>
  </si>
  <si>
    <t>LA PRECIOSA</t>
  </si>
  <si>
    <t>O.02D2.4008</t>
  </si>
  <si>
    <t>AMPL. SAN PEDRO XALPA I</t>
  </si>
  <si>
    <t>O.02D2.4014</t>
  </si>
  <si>
    <t>PROHOGAR I</t>
  </si>
  <si>
    <t>O.02D2.4024</t>
  </si>
  <si>
    <t>U. H. EL ROSARIO "C</t>
  </si>
  <si>
    <t>O.02D2.4007</t>
  </si>
  <si>
    <t>TLATILCO</t>
  </si>
  <si>
    <t>O.02D2.4022</t>
  </si>
  <si>
    <t>SANTA CRUZ DE LAS SALINAS</t>
  </si>
  <si>
    <t>O.02D2.4020</t>
  </si>
  <si>
    <t>UN HOGAR PAR CADA TYRABAJADOR</t>
  </si>
  <si>
    <t>O.02D2.4023</t>
  </si>
  <si>
    <t>PROHOGAR II</t>
  </si>
  <si>
    <t>O.02D2.4025</t>
  </si>
  <si>
    <t>NEXTENGO</t>
  </si>
  <si>
    <t>O.02D2.4029</t>
  </si>
  <si>
    <t>ESPACIOS PÚBLICOS</t>
  </si>
  <si>
    <t>IGNACIO ALLENDE</t>
  </si>
  <si>
    <t>O.02D2.4040</t>
  </si>
  <si>
    <t>SAN PEDRO XALPA PUEBLO</t>
  </si>
  <si>
    <t>O.02D2.4032</t>
  </si>
  <si>
    <t>O.02D2.4026</t>
  </si>
  <si>
    <t>U.H.FUENTES AZCAPO-PARQUE AZC.</t>
  </si>
  <si>
    <t>O.02D2.4028</t>
  </si>
  <si>
    <t>CENTRO AZCAPOTZALCO</t>
  </si>
  <si>
    <t>U.H. ECOL. NOVEDADES IMPACTO</t>
  </si>
  <si>
    <t>O.02D2.4034</t>
  </si>
  <si>
    <t>O.02D2.7037</t>
  </si>
  <si>
    <t>EUZKADI</t>
  </si>
  <si>
    <t>O.02D2.4038</t>
  </si>
  <si>
    <t>JARDIN AZPEITIA</t>
  </si>
  <si>
    <t>O.02D2.4041</t>
  </si>
  <si>
    <t>NUEVA ESPAÑA</t>
  </si>
  <si>
    <t>O.02D2.4042</t>
  </si>
  <si>
    <t>U.H. TLATILCO</t>
  </si>
  <si>
    <t>0.02D2.4044</t>
  </si>
  <si>
    <t>VICTORIA DE LAS DEMOCRACIAS</t>
  </si>
  <si>
    <t>O.02D2.4045</t>
  </si>
  <si>
    <t>U.H.HOGARES FERROCARRILEROS</t>
  </si>
  <si>
    <t>O.02D2.4039</t>
  </si>
  <si>
    <t>PASTEROS</t>
  </si>
  <si>
    <t>O.02D2.4030</t>
  </si>
  <si>
    <t>SAN MARTÍN XOCHINAUAC PUE.</t>
  </si>
  <si>
    <t>O.02D2.4046</t>
  </si>
  <si>
    <t>SAN MARCOS</t>
  </si>
  <si>
    <t>O.02D2.4043</t>
  </si>
  <si>
    <t>PORVENIR</t>
  </si>
  <si>
    <t>O.02D2.4047</t>
  </si>
  <si>
    <t>U.H. CRUZ ROJA TEPATONFO</t>
  </si>
  <si>
    <t>O.02D2.4035</t>
  </si>
  <si>
    <t>PAVIMENTACIÓN C/CONCRETO</t>
  </si>
  <si>
    <t>AMPLIACIÓN PETROLERA</t>
  </si>
  <si>
    <t>PRADOS DEL ROSARIO</t>
  </si>
  <si>
    <t>AMPL. SAN PEDRO XALPA II</t>
  </si>
  <si>
    <t>U.H. PANTACO</t>
  </si>
  <si>
    <t>PATRIMONIO FAMILIAR</t>
  </si>
  <si>
    <t>DEL RECREO</t>
  </si>
  <si>
    <t>U.H.ISSFAM LAS ARMAS</t>
  </si>
  <si>
    <t>PETROLERA</t>
  </si>
  <si>
    <t>PAVIMENTACIÓN</t>
  </si>
  <si>
    <t>SAN MATEO</t>
  </si>
  <si>
    <t>HOGAR Y SEG/NUEVA STA. MARÍA</t>
  </si>
  <si>
    <t>SANTA CRUZ ACAYUCAN PUE.</t>
  </si>
  <si>
    <t>SAN JUAN TLIHUACA PUE</t>
  </si>
  <si>
    <t xml:space="preserve">U.H.CUAITLAHUAC 1 Y 2 </t>
  </si>
  <si>
    <t>PINTURA DE FACHADAS</t>
  </si>
  <si>
    <t>TIERRA NUEVA</t>
  </si>
  <si>
    <t>BALIZAMIENTO</t>
  </si>
  <si>
    <t>NUEVA SANTA MARÍA</t>
  </si>
  <si>
    <t>SEÑALAMIENTO</t>
  </si>
  <si>
    <t>U.H. CONJ. SAN PABLO 396</t>
  </si>
  <si>
    <t>IMPERMEABILIZACIÓN</t>
  </si>
  <si>
    <t>SAN MIGUEL AMANTLA PUE.</t>
  </si>
  <si>
    <t>VELARIA</t>
  </si>
  <si>
    <t>COLTONGO</t>
  </si>
  <si>
    <t>ALUMBRADO</t>
  </si>
  <si>
    <t>EL JAGUEY EST. PANTACO</t>
  </si>
  <si>
    <t>REYNOSA TAMAULIPAS</t>
  </si>
  <si>
    <t>LA RAZA</t>
  </si>
  <si>
    <t>ANGEL ZIMBRON</t>
  </si>
  <si>
    <t>SAN BARTOLO CAHUALTONGO PUE</t>
  </si>
  <si>
    <t>MONTE ALTO</t>
  </si>
  <si>
    <t>SAN SEBVASTIAN</t>
  </si>
  <si>
    <t>SANTO TOMAS</t>
  </si>
  <si>
    <t>U.H. EL ROSARIO "A"</t>
  </si>
  <si>
    <t>U.H.MANUEL RIVERA ANAYA CROC</t>
  </si>
  <si>
    <t>SANTO DOMINGO</t>
  </si>
  <si>
    <t>SAN BERNABE BARRIO</t>
  </si>
  <si>
    <t>SAN FRANCISCO XOCOTITLA</t>
  </si>
  <si>
    <t>U.H. FRANCISCO VILLA</t>
  </si>
  <si>
    <t>SANTA APOLONIA BARRIO</t>
  </si>
  <si>
    <t>AGUILERA</t>
  </si>
  <si>
    <t>DEL GAS</t>
  </si>
  <si>
    <t>AMPLIACIÓN DEL GAS</t>
  </si>
  <si>
    <t>DEL MAESTRO</t>
  </si>
  <si>
    <t>INDUSTRIAL VALLEJO</t>
  </si>
  <si>
    <t>LAS SALINAS</t>
  </si>
  <si>
    <t>LIBERACIÓN</t>
  </si>
  <si>
    <t>SAN ANDRES PUEBLO</t>
  </si>
  <si>
    <t>SAN SALVADOR XOCHIMANCAS</t>
  </si>
  <si>
    <t>SANTA MARIA MANINALCO PUE.</t>
  </si>
  <si>
    <t>FERRERIA</t>
  </si>
  <si>
    <t>COSMOPOLITA</t>
  </si>
  <si>
    <t>PODA Y TALA</t>
  </si>
  <si>
    <t>SAN RAFAEL</t>
  </si>
  <si>
    <t>SIND. MEX. DE ELECTRICISTAS</t>
  </si>
  <si>
    <t>NUEVO SAN RAFAEL</t>
  </si>
  <si>
    <t>A.02D2.4018</t>
  </si>
  <si>
    <t>JUEGOS INFANTILES</t>
  </si>
  <si>
    <t>SAN ANDRES DE LAS SALINAS PUE</t>
  </si>
  <si>
    <t>A.02D2.4019</t>
  </si>
  <si>
    <t>TRABAJADORES DEL HIERRO</t>
  </si>
  <si>
    <t>A.02D2.4020</t>
  </si>
  <si>
    <t>U.H. XOCHINAHUAC</t>
  </si>
  <si>
    <t>A.02D2.4025</t>
  </si>
  <si>
    <t>GIMNASIO</t>
  </si>
  <si>
    <t>SAN ANDRES BARRIO</t>
  </si>
  <si>
    <t>A.02D24027</t>
  </si>
  <si>
    <t>SAN FRANCISCO TETECALA PUE.</t>
  </si>
  <si>
    <t>A.02D2.4023</t>
  </si>
  <si>
    <t>ARENAL</t>
  </si>
  <si>
    <t>A.02D2.4026</t>
  </si>
  <si>
    <t>SANTA LUCIA BARRIO</t>
  </si>
  <si>
    <t>A.02D2.4024</t>
  </si>
  <si>
    <t>PLENITUD</t>
  </si>
  <si>
    <t>A.02D2.4022</t>
  </si>
  <si>
    <t>U.H. SAN PABLO XALPA</t>
  </si>
  <si>
    <t>A.02D2.4028</t>
  </si>
  <si>
    <t>U.H. DEMET</t>
  </si>
  <si>
    <t>EXHACIENDA DEL ROSARIO</t>
  </si>
  <si>
    <t>A.02D2.4021</t>
  </si>
  <si>
    <t>SANTIAGO AHUIZOTLA</t>
  </si>
  <si>
    <t>A.02D2.4036</t>
  </si>
  <si>
    <t>PATRULLA</t>
  </si>
  <si>
    <t>SAN SALVADOR</t>
  </si>
  <si>
    <t>A.02D2.4034</t>
  </si>
  <si>
    <t>SANTA INES</t>
  </si>
  <si>
    <t>A.02D2.4040</t>
  </si>
  <si>
    <t>ALDANA</t>
  </si>
  <si>
    <t>A.02D2.4037</t>
  </si>
  <si>
    <t>U.H. JARDINES CEYLAN</t>
  </si>
  <si>
    <t>A.02D2.4038</t>
  </si>
  <si>
    <t>POTRERO DEL LLANO</t>
  </si>
  <si>
    <t>A.02D2.4039</t>
  </si>
  <si>
    <t>A.02D2.4031</t>
  </si>
  <si>
    <t>MOTO PATRULLA</t>
  </si>
  <si>
    <t>U.H. PEMEX EL RODSARIO</t>
  </si>
  <si>
    <t>A.02D2.4033</t>
  </si>
  <si>
    <t>U.H. PRESIDENTE MADERO</t>
  </si>
  <si>
    <t>A.02D2.4032</t>
  </si>
  <si>
    <t>SANT CATARINA PUEBLO</t>
  </si>
  <si>
    <t>A.02D2.4030</t>
  </si>
  <si>
    <t>U.H. FERRERIA</t>
  </si>
  <si>
    <t>A.02D24016</t>
  </si>
  <si>
    <t>ALARMA VECINAL</t>
  </si>
  <si>
    <t>U.H. MIGUEL HIDALGO</t>
  </si>
  <si>
    <t>A.02D2.4014</t>
  </si>
  <si>
    <t>U.H. CUITLAHUAC 3 Y4</t>
  </si>
  <si>
    <t>A.02D2.4015</t>
  </si>
  <si>
    <t>HUAUTLA DE LAS SALINAS BARRIO</t>
  </si>
  <si>
    <t>TINACOS Y LAMINAS</t>
  </si>
  <si>
    <t>TOTAL</t>
  </si>
  <si>
    <t>PARA LA ADQUISICIÓN DE MATERIAL ELÉCTRICO EL CUAL SERA UTILIZADO PARA ELMANTENIMIENTO DE LAS LUMINARIAS EN DISTINTAS COLONIAS</t>
  </si>
  <si>
    <t>SE ADQUIRIRAN DISTINTOS MATERIALES PARA EL MANTENIMIENTO A 35 PLANTELES EDUCATIVOS DE ESTA DELEGACIÓN.</t>
  </si>
  <si>
    <t>SE ADQUIRIRAN PANELES SOLARES LOS CUALES SERAN INSTALDOS EN EL DEPORTIVO AZCAPOTZALCO Y LA ALAMEDA NORTE</t>
  </si>
  <si>
    <t>APOYO A UNIDADES HABITACIONALES Y VIVIENDAS PRECARIAS</t>
  </si>
  <si>
    <t>SE LES DARA APOYO EN ESPECIE PINTURA E IMPERMEABILIZANTE A 25 UNIDADES HABITACIONALES, BENEFICIANDO A 2500 PERSONAS</t>
  </si>
  <si>
    <t>APOYO A PERSONAS CON DISCAPACIDAD</t>
  </si>
  <si>
    <t>VIVIENDA Y SERVICIOS COMUNALES</t>
  </si>
  <si>
    <t>OPERACIÓN DE PANTEONES PÚBLICOS</t>
  </si>
  <si>
    <t>MANTENIMIENTO DE ÁREAS VERDES</t>
  </si>
  <si>
    <t>SERVICIOS DE PODA DE ÁRBOLES</t>
  </si>
  <si>
    <t>MANTENIMIENTO, CONSERVACIÓN Y REHABILITACIÓN DE BANQUETAS</t>
  </si>
  <si>
    <t>MANTENIMIENTO, REHABILITACIÓN Y CONSERVACIÓN DE IMAGEN URBANA</t>
  </si>
  <si>
    <t>MANTENIMIENTO, CONSERVACIÓN Y REHABILITACIÓN PARA UNIDADES HABITACIONALES Y VIVIENDA</t>
  </si>
  <si>
    <t>BALIZAMIENTO EN VIALIDADES</t>
  </si>
  <si>
    <t>MANTENIMIENTO, CONSERVACIÓN Y REHABILITACIÓN DE VIALIDADES SECUNDARIAS</t>
  </si>
  <si>
    <t>MANTENIMIENTO, CONSERVACIÓN Y REHABILITACIÓN DE INFRAESTRUCTURA DE AGUA POTABLE</t>
  </si>
  <si>
    <t>MANTENIMIENTO, CONSERVACIÓN Y REHABILITACIÓN AL SISTEMA DE DRENAJE</t>
  </si>
  <si>
    <t>RECOLECCIÓN DE RESIDUOS SÓLIDOS</t>
  </si>
  <si>
    <t>ADMINISTRTACIÓN PÚBLICA</t>
  </si>
  <si>
    <t>OTROS SERVICIOS GENERALES</t>
  </si>
  <si>
    <t>APOYO ADMINISTRATIVO</t>
  </si>
  <si>
    <t>COONDUCCIÓN Y COORDINACIÓN DE LA POLÍTICA DE DESARROLLO</t>
  </si>
  <si>
    <t>PRESIDENCIA/GOBERNATURA</t>
  </si>
  <si>
    <t>COORDINACIÓN DE POLÍTICAS</t>
  </si>
  <si>
    <t>MANTENIMIENTO, CONSERVACIÓN Y REHABILITACIÓN DE INFRAESTRUCTURA COMERCIAL</t>
  </si>
  <si>
    <t>SERVICIO</t>
  </si>
  <si>
    <t>COMERCIANTE</t>
  </si>
  <si>
    <t>METRO CUADRADO</t>
  </si>
  <si>
    <t>ESPACIO PÚBLICO</t>
  </si>
  <si>
    <t>TOTAL GENERAL</t>
  </si>
  <si>
    <t>CULTURA ESPARCIMIENTO Y DEPORTE</t>
  </si>
  <si>
    <t xml:space="preserve">B) Productos o Servicios Otorgados y Acciones Realizadas: se realizaron cursos de capacitación con relación a primeros auxilios en la escuelas primarias Tokio, Benito Juárez y Adalberto Tejeda, se efectuo un simulacro contra sismos en la Unidad Habitacional el Rosario "A", BENEFICIANDO A 25,300 HABITANTES.
</t>
  </si>
  <si>
    <t>FINALIDAD: 1.-GOBIERNO</t>
  </si>
  <si>
    <t>FUNCIÓN:7.-ASUNTO DE ORDEN PÚBLICO Y DE SEGURIDAD INTERIOR</t>
  </si>
  <si>
    <t>ACTIVIDAD 204.-INSTITUCIONAL:GESTIÓN INTEGRAL DEL RIESGO EN MATERIA DE PROTECCIÓN CIVIL</t>
  </si>
  <si>
    <t>ACTIVIDAD INSTITUCIONAL: 225.-Servicios complementarios de apoyo social a adultos mayores</t>
  </si>
  <si>
    <t>FUNCIÓN:3.-SALUD</t>
  </si>
  <si>
    <t>ACTIVIDAD INSTITUCIONAL: 205.-APOYO A LA SALUD</t>
  </si>
  <si>
    <t>FUNCIÓN: 2.-VIVIENDA Y SERVICIOS A LA COMUNIDAD</t>
  </si>
  <si>
    <t>ACTIVIDAD 223.-INSTITUCIONAL: ALUMBRADO PÚBLICO</t>
  </si>
  <si>
    <t>FUNCIÓN:2.-VIVIENDA Y SERVICIOS A LA COMUNIDAD</t>
  </si>
  <si>
    <t>ACTIVIDAD 218.-INSTITUCIONAL:MANTENIMIENTO, CONSERVACIÓN Y REHABILITACIÓN EN VIALIDADES SECUNDARIAS</t>
  </si>
  <si>
    <t>FUNCIÓN: 1.-PROTECCIÓN AMBIENTAL</t>
  </si>
  <si>
    <t>ACTIVIDAD 203.-INSTITUCIONAL: RECOLECCIÓN DE RESIDUOS SÓLIDOS</t>
  </si>
  <si>
    <t>FUNCIÓN:1.-PROTECCIÓN AMBIENTAL</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</si>
</sst>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s>
  <fonts count="63">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b/>
      <sz val="11"/>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36"/>
      <name val="Gotham Rounded Book"/>
      <family val="3"/>
    </font>
    <font>
      <sz val="8"/>
      <name val="Arial"/>
      <family val="0"/>
    </font>
    <font>
      <b/>
      <sz val="14"/>
      <name val="Gotham Rounded Book"/>
      <family val="3"/>
    </font>
    <font>
      <b/>
      <sz val="14"/>
      <name val="Arial"/>
      <family val="0"/>
    </font>
    <font>
      <sz val="14"/>
      <name val="Arial"/>
      <family val="0"/>
    </font>
    <font>
      <b/>
      <sz val="11"/>
      <name val="Arial"/>
      <family val="2"/>
    </font>
    <font>
      <sz val="11"/>
      <name val="Arial"/>
      <family val="2"/>
    </font>
    <font>
      <b/>
      <sz val="12"/>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553">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0" fontId="10" fillId="33" borderId="10" xfId="0" applyFont="1" applyFill="1" applyBorder="1" applyAlignment="1">
      <alignment horizontal="centerContinuous" vertical="center"/>
    </xf>
    <xf numFmtId="0" fontId="11" fillId="0" borderId="0" xfId="0" applyFont="1" applyAlignment="1">
      <alignment horizontal="justify"/>
    </xf>
    <xf numFmtId="0" fontId="10" fillId="33" borderId="11" xfId="0" applyFont="1" applyFill="1" applyBorder="1" applyAlignment="1">
      <alignment horizontal="center" wrapText="1"/>
    </xf>
    <xf numFmtId="0" fontId="11" fillId="0" borderId="0" xfId="0" applyFont="1" applyAlignment="1">
      <alignment/>
    </xf>
    <xf numFmtId="0" fontId="10" fillId="0" borderId="11" xfId="0" applyFont="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center" vertical="top"/>
    </xf>
    <xf numFmtId="0" fontId="9" fillId="0" borderId="0" xfId="0" applyFont="1" applyAlignment="1">
      <alignment horizontal="left" vertical="top" indent="9"/>
    </xf>
    <xf numFmtId="0" fontId="9" fillId="0" borderId="0" xfId="0" applyFont="1" applyAlignment="1">
      <alignment vertical="top"/>
    </xf>
    <xf numFmtId="0" fontId="9" fillId="0" borderId="0" xfId="0" applyFont="1" applyAlignment="1">
      <alignment horizontal="center" vertical="top"/>
    </xf>
    <xf numFmtId="0" fontId="6" fillId="0" borderId="0" xfId="0" applyFont="1" applyFill="1" applyBorder="1" applyAlignment="1">
      <alignment horizontal="center" vertical="center" wrapText="1"/>
    </xf>
    <xf numFmtId="0" fontId="4" fillId="0" borderId="0" xfId="0" applyFont="1" applyFill="1" applyAlignment="1">
      <alignment/>
    </xf>
    <xf numFmtId="0" fontId="10" fillId="33" borderId="12" xfId="0" applyFont="1" applyFill="1" applyBorder="1" applyAlignment="1">
      <alignment horizontal="center" wrapText="1"/>
    </xf>
    <xf numFmtId="0" fontId="10" fillId="33" borderId="11" xfId="0" applyFont="1" applyFill="1" applyBorder="1" applyAlignment="1">
      <alignment horizontal="center" vertical="center" wrapText="1"/>
    </xf>
    <xf numFmtId="0" fontId="7" fillId="0" borderId="0" xfId="0" applyFont="1" applyAlignment="1">
      <alignment/>
    </xf>
    <xf numFmtId="0" fontId="10" fillId="0" borderId="13" xfId="0" applyFont="1" applyBorder="1" applyAlignment="1" quotePrefix="1">
      <alignment horizontal="center"/>
    </xf>
    <xf numFmtId="0" fontId="4" fillId="0" borderId="13" xfId="0" applyFont="1" applyBorder="1" applyAlignment="1">
      <alignment/>
    </xf>
    <xf numFmtId="0" fontId="7" fillId="0" borderId="13" xfId="0" applyFont="1" applyBorder="1" applyAlignment="1">
      <alignment horizontal="center"/>
    </xf>
    <xf numFmtId="0" fontId="4" fillId="0" borderId="12" xfId="0" applyFont="1" applyBorder="1" applyAlignment="1">
      <alignment/>
    </xf>
    <xf numFmtId="0" fontId="8" fillId="0" borderId="0" xfId="0" applyFont="1" applyAlignment="1">
      <alignment/>
    </xf>
    <xf numFmtId="0" fontId="10" fillId="0" borderId="0" xfId="0" applyFont="1" applyAlignment="1">
      <alignment/>
    </xf>
    <xf numFmtId="0" fontId="4" fillId="0" borderId="0" xfId="64" applyFont="1" applyAlignment="1">
      <alignment wrapText="1"/>
      <protection/>
    </xf>
    <xf numFmtId="0" fontId="4" fillId="0" borderId="0" xfId="64" applyFont="1">
      <alignment/>
      <protection/>
    </xf>
    <xf numFmtId="0" fontId="4" fillId="0" borderId="0" xfId="65" applyFont="1" applyAlignment="1">
      <alignment wrapText="1"/>
      <protection/>
    </xf>
    <xf numFmtId="0" fontId="4" fillId="0" borderId="0" xfId="65" applyFont="1">
      <alignment/>
      <protection/>
    </xf>
    <xf numFmtId="0" fontId="10" fillId="33" borderId="11" xfId="64" applyFont="1" applyFill="1" applyBorder="1" applyAlignment="1">
      <alignment horizontal="center" vertical="center" wrapText="1"/>
      <protection/>
    </xf>
    <xf numFmtId="0" fontId="10" fillId="33" borderId="14" xfId="64" applyFont="1" applyFill="1" applyBorder="1" applyAlignment="1">
      <alignment horizontal="center" vertical="center" wrapText="1"/>
      <protection/>
    </xf>
    <xf numFmtId="0" fontId="8" fillId="0" borderId="0" xfId="64" applyFont="1" applyAlignment="1">
      <alignment horizontal="center" vertical="center" wrapText="1"/>
      <protection/>
    </xf>
    <xf numFmtId="0" fontId="4" fillId="0" borderId="0" xfId="58" applyFont="1">
      <alignment/>
      <protection/>
    </xf>
    <xf numFmtId="0" fontId="12" fillId="0" borderId="0" xfId="58" applyFont="1">
      <alignment/>
      <protection/>
    </xf>
    <xf numFmtId="0" fontId="10" fillId="0" borderId="15" xfId="58" applyFont="1" applyBorder="1" applyAlignment="1">
      <alignment vertical="center" wrapText="1"/>
      <protection/>
    </xf>
    <xf numFmtId="0" fontId="10" fillId="0" borderId="15" xfId="58" applyFont="1" applyBorder="1" applyAlignment="1">
      <alignment horizontal="justify" vertical="center" wrapText="1"/>
      <protection/>
    </xf>
    <xf numFmtId="0" fontId="10" fillId="0" borderId="15" xfId="58" applyFont="1" applyBorder="1" applyAlignment="1">
      <alignment horizontal="center" vertical="center" wrapText="1"/>
      <protection/>
    </xf>
    <xf numFmtId="0" fontId="10" fillId="0" borderId="11" xfId="58" applyFont="1" applyBorder="1" applyAlignment="1">
      <alignment horizontal="center" vertical="center" wrapText="1"/>
      <protection/>
    </xf>
    <xf numFmtId="43" fontId="10" fillId="0" borderId="15" xfId="53" applyFont="1" applyBorder="1" applyAlignment="1">
      <alignment horizontal="center" vertical="center" wrapText="1"/>
    </xf>
    <xf numFmtId="43" fontId="10" fillId="0" borderId="11" xfId="53" applyFont="1" applyBorder="1" applyAlignment="1">
      <alignment horizontal="center" vertical="center" wrapText="1"/>
    </xf>
    <xf numFmtId="43" fontId="10" fillId="0" borderId="15" xfId="53" applyFont="1" applyBorder="1" applyAlignment="1">
      <alignment horizontal="justify" vertical="center" wrapText="1"/>
    </xf>
    <xf numFmtId="0" fontId="10" fillId="33" borderId="12" xfId="0" applyFont="1" applyFill="1" applyBorder="1" applyAlignment="1">
      <alignment horizontal="center" vertical="center" wrapText="1"/>
    </xf>
    <xf numFmtId="0" fontId="10" fillId="33" borderId="15" xfId="0" applyFont="1" applyFill="1" applyBorder="1" applyAlignment="1">
      <alignment horizontal="centerContinuous" vertical="center" wrapText="1"/>
    </xf>
    <xf numFmtId="0" fontId="10" fillId="33" borderId="16" xfId="0" applyFont="1" applyFill="1" applyBorder="1" applyAlignment="1">
      <alignment horizontal="centerContinuous" vertical="center" wrapText="1"/>
    </xf>
    <xf numFmtId="0" fontId="12" fillId="0" borderId="0" xfId="0" applyFont="1" applyAlignment="1">
      <alignment/>
    </xf>
    <xf numFmtId="0" fontId="10" fillId="0" borderId="13" xfId="0" applyFont="1" applyBorder="1" applyAlignment="1">
      <alignment horizontal="center"/>
    </xf>
    <xf numFmtId="0" fontId="12" fillId="0" borderId="13" xfId="0" applyFont="1" applyBorder="1" applyAlignment="1">
      <alignment/>
    </xf>
    <xf numFmtId="0" fontId="8" fillId="0" borderId="0" xfId="0" applyFont="1" applyAlignment="1">
      <alignment horizontal="right" vertical="top"/>
    </xf>
    <xf numFmtId="0" fontId="9" fillId="0" borderId="0" xfId="0" applyFont="1" applyAlignment="1">
      <alignment horizontal="right" vertical="top"/>
    </xf>
    <xf numFmtId="0" fontId="15" fillId="0" borderId="0" xfId="0" applyFont="1" applyAlignment="1">
      <alignment/>
    </xf>
    <xf numFmtId="0" fontId="10" fillId="33" borderId="17" xfId="0" applyFont="1" applyFill="1" applyBorder="1" applyAlignment="1">
      <alignment horizontal="centerContinuous" vertical="center" wrapText="1"/>
    </xf>
    <xf numFmtId="0" fontId="11" fillId="33" borderId="16" xfId="0" applyFont="1" applyFill="1" applyBorder="1" applyAlignment="1">
      <alignment horizontal="centerContinuous" vertical="center" wrapText="1"/>
    </xf>
    <xf numFmtId="0" fontId="11" fillId="33" borderId="11" xfId="0" applyFont="1" applyFill="1" applyBorder="1" applyAlignment="1">
      <alignment horizontal="center" wrapText="1"/>
    </xf>
    <xf numFmtId="0" fontId="4" fillId="0" borderId="0" xfId="60" applyFont="1">
      <alignment/>
      <protection/>
    </xf>
    <xf numFmtId="0" fontId="15" fillId="0" borderId="0" xfId="60" applyFont="1">
      <alignment/>
      <protection/>
    </xf>
    <xf numFmtId="0" fontId="6" fillId="0" borderId="0" xfId="60" applyFont="1" applyAlignment="1">
      <alignment horizontal="right"/>
      <protection/>
    </xf>
    <xf numFmtId="0" fontId="10" fillId="0" borderId="0" xfId="60" applyFont="1">
      <alignment/>
      <protection/>
    </xf>
    <xf numFmtId="0" fontId="9" fillId="0" borderId="0" xfId="60" applyFont="1" applyAlignment="1">
      <alignment horizontal="left" vertical="top"/>
      <protection/>
    </xf>
    <xf numFmtId="0" fontId="8" fillId="0" borderId="0" xfId="60" applyFont="1" applyAlignment="1">
      <alignment horizontal="left" vertical="top"/>
      <protection/>
    </xf>
    <xf numFmtId="0" fontId="8" fillId="0" borderId="0" xfId="60" applyFont="1" applyAlignment="1">
      <alignment horizontal="center" vertical="top"/>
      <protection/>
    </xf>
    <xf numFmtId="0" fontId="9" fillId="0" borderId="0" xfId="60" applyFont="1" applyAlignment="1">
      <alignment horizontal="left" vertical="top" indent="9"/>
      <protection/>
    </xf>
    <xf numFmtId="0" fontId="9" fillId="0" borderId="0" xfId="60" applyFont="1" applyAlignment="1">
      <alignment horizontal="center" vertical="top"/>
      <protection/>
    </xf>
    <xf numFmtId="0" fontId="4" fillId="0" borderId="0" xfId="57" applyFont="1">
      <alignment/>
      <protection/>
    </xf>
    <xf numFmtId="0" fontId="5" fillId="0" borderId="0" xfId="57" applyFont="1" applyAlignment="1">
      <alignment horizontal="right"/>
      <protection/>
    </xf>
    <xf numFmtId="0" fontId="6" fillId="0" borderId="0" xfId="57" applyFont="1" applyAlignment="1">
      <alignment horizontal="right"/>
      <protection/>
    </xf>
    <xf numFmtId="0" fontId="7" fillId="0" borderId="0" xfId="57" applyFont="1" applyAlignment="1">
      <alignment horizontal="right"/>
      <protection/>
    </xf>
    <xf numFmtId="0" fontId="4" fillId="0" borderId="18" xfId="57" applyFont="1" applyBorder="1">
      <alignment/>
      <protection/>
    </xf>
    <xf numFmtId="0" fontId="9" fillId="0" borderId="14" xfId="57" applyFont="1" applyBorder="1">
      <alignment/>
      <protection/>
    </xf>
    <xf numFmtId="0" fontId="8" fillId="0" borderId="14" xfId="57" applyFont="1" applyBorder="1" applyAlignment="1">
      <alignment vertical="center"/>
      <protection/>
    </xf>
    <xf numFmtId="0" fontId="11" fillId="0" borderId="0" xfId="57" applyFont="1" applyAlignment="1">
      <alignment horizontal="justify"/>
      <protection/>
    </xf>
    <xf numFmtId="0" fontId="10" fillId="0" borderId="18" xfId="57" applyFont="1" applyFill="1" applyBorder="1" applyAlignment="1">
      <alignment vertical="center" wrapText="1"/>
      <protection/>
    </xf>
    <xf numFmtId="0" fontId="10" fillId="0" borderId="0" xfId="57" applyFont="1" applyFill="1" applyBorder="1" applyAlignment="1">
      <alignment horizontal="center" vertical="center" wrapText="1"/>
      <protection/>
    </xf>
    <xf numFmtId="0" fontId="9" fillId="0" borderId="0" xfId="57" applyFont="1" applyBorder="1" applyAlignment="1" quotePrefix="1">
      <alignment vertical="center"/>
      <protection/>
    </xf>
    <xf numFmtId="0" fontId="4" fillId="0" borderId="0" xfId="57" applyFont="1" applyAlignment="1">
      <alignment/>
      <protection/>
    </xf>
    <xf numFmtId="0" fontId="9" fillId="0" borderId="0" xfId="57" applyFont="1" applyBorder="1" applyAlignment="1" quotePrefix="1">
      <alignment horizontal="justify" vertical="center"/>
      <protection/>
    </xf>
    <xf numFmtId="0" fontId="9" fillId="0" borderId="0" xfId="57" applyFont="1">
      <alignment/>
      <protection/>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quotePrefix="1">
      <alignment horizontal="center" vertical="center"/>
    </xf>
    <xf numFmtId="0" fontId="10" fillId="0" borderId="14" xfId="0" applyFont="1" applyBorder="1" applyAlignment="1">
      <alignment horizontal="center"/>
    </xf>
    <xf numFmtId="2" fontId="12" fillId="0" borderId="14" xfId="0" applyNumberFormat="1" applyFont="1" applyBorder="1" applyAlignment="1">
      <alignment/>
    </xf>
    <xf numFmtId="0" fontId="12" fillId="0" borderId="14" xfId="0" applyFont="1" applyBorder="1" applyAlignment="1">
      <alignment/>
    </xf>
    <xf numFmtId="0" fontId="12" fillId="0" borderId="12" xfId="0" applyFont="1" applyBorder="1" applyAlignment="1">
      <alignment/>
    </xf>
    <xf numFmtId="0" fontId="12" fillId="0" borderId="11" xfId="0" applyFont="1" applyBorder="1" applyAlignment="1">
      <alignment/>
    </xf>
    <xf numFmtId="0" fontId="10" fillId="0" borderId="15" xfId="0" applyFont="1" applyBorder="1" applyAlignment="1">
      <alignment horizontal="center" vertical="center" wrapText="1"/>
    </xf>
    <xf numFmtId="0" fontId="12" fillId="0" borderId="19" xfId="0" applyFont="1" applyBorder="1" applyAlignment="1">
      <alignment/>
    </xf>
    <xf numFmtId="0" fontId="11" fillId="33" borderId="11" xfId="0" applyFont="1" applyFill="1" applyBorder="1" applyAlignment="1">
      <alignment horizontal="center" vertical="center" wrapText="1"/>
    </xf>
    <xf numFmtId="0" fontId="12" fillId="0" borderId="0" xfId="0" applyFont="1" applyAlignment="1">
      <alignment vertical="center"/>
    </xf>
    <xf numFmtId="43" fontId="12" fillId="0" borderId="13" xfId="0" applyNumberFormat="1" applyFont="1" applyBorder="1" applyAlignment="1">
      <alignment vertical="center"/>
    </xf>
    <xf numFmtId="0" fontId="12" fillId="0" borderId="13" xfId="0" applyFont="1" applyBorder="1" applyAlignment="1">
      <alignment vertical="center"/>
    </xf>
    <xf numFmtId="0" fontId="10" fillId="0" borderId="13" xfId="0" applyFont="1" applyBorder="1" applyAlignment="1">
      <alignment horizontal="left" vertical="center"/>
    </xf>
    <xf numFmtId="0" fontId="12" fillId="0" borderId="12" xfId="0" applyFont="1" applyBorder="1" applyAlignment="1">
      <alignment vertical="center"/>
    </xf>
    <xf numFmtId="0" fontId="10" fillId="33" borderId="10" xfId="0" applyFont="1" applyFill="1" applyBorder="1" applyAlignment="1">
      <alignment horizontal="justify" vertical="center" wrapText="1"/>
    </xf>
    <xf numFmtId="0" fontId="10" fillId="33" borderId="13" xfId="0" applyFont="1" applyFill="1" applyBorder="1" applyAlignment="1">
      <alignment horizontal="justify" vertical="center" wrapText="1"/>
    </xf>
    <xf numFmtId="0" fontId="10" fillId="33" borderId="12" xfId="0" applyFont="1" applyFill="1" applyBorder="1" applyAlignment="1">
      <alignment horizontal="justify" vertical="center" wrapText="1"/>
    </xf>
    <xf numFmtId="0" fontId="10" fillId="0" borderId="13" xfId="0" applyFont="1" applyBorder="1" applyAlignment="1">
      <alignment horizontal="justify" vertical="center"/>
    </xf>
    <xf numFmtId="0" fontId="12" fillId="0" borderId="13" xfId="0" applyFont="1" applyBorder="1" applyAlignment="1">
      <alignment horizontal="justify" vertical="center"/>
    </xf>
    <xf numFmtId="2" fontId="12" fillId="0" borderId="13" xfId="0" applyNumberFormat="1" applyFont="1" applyBorder="1" applyAlignment="1">
      <alignment horizontal="justify" vertical="center"/>
    </xf>
    <xf numFmtId="0" fontId="12" fillId="0" borderId="20" xfId="0" applyFont="1" applyBorder="1" applyAlignment="1">
      <alignment horizontal="justify" vertical="center" wrapText="1"/>
    </xf>
    <xf numFmtId="0" fontId="10" fillId="0" borderId="10" xfId="0" applyFont="1" applyBorder="1" applyAlignment="1">
      <alignment horizontal="justify" vertical="center"/>
    </xf>
    <xf numFmtId="0" fontId="12" fillId="0" borderId="10" xfId="0" applyFont="1" applyBorder="1" applyAlignment="1">
      <alignment horizontal="justify" vertical="center"/>
    </xf>
    <xf numFmtId="0" fontId="12" fillId="0" borderId="19" xfId="0" applyFont="1" applyBorder="1" applyAlignment="1">
      <alignment horizontal="justify" vertical="center"/>
    </xf>
    <xf numFmtId="0" fontId="10" fillId="0" borderId="12" xfId="0" applyFont="1" applyBorder="1" applyAlignment="1">
      <alignment horizontal="justify" vertical="center"/>
    </xf>
    <xf numFmtId="0" fontId="12" fillId="0" borderId="12" xfId="0" applyFont="1" applyBorder="1" applyAlignment="1">
      <alignment horizontal="justify" vertical="center"/>
    </xf>
    <xf numFmtId="0" fontId="12" fillId="0" borderId="21" xfId="0" applyFont="1" applyBorder="1" applyAlignment="1">
      <alignment horizontal="justify" vertical="center"/>
    </xf>
    <xf numFmtId="0" fontId="10" fillId="0" borderId="16" xfId="0" applyFont="1" applyBorder="1" applyAlignment="1">
      <alignment horizontal="justify" vertical="center" wrapText="1"/>
    </xf>
    <xf numFmtId="0" fontId="12" fillId="0" borderId="11" xfId="0" applyFont="1" applyBorder="1" applyAlignment="1">
      <alignment horizontal="justify" vertical="center"/>
    </xf>
    <xf numFmtId="0" fontId="12" fillId="0" borderId="16" xfId="0" applyFont="1" applyBorder="1" applyAlignment="1">
      <alignment horizontal="justify" vertical="center"/>
    </xf>
    <xf numFmtId="0" fontId="10" fillId="33" borderId="15" xfId="57" applyFont="1" applyFill="1" applyBorder="1" applyAlignment="1">
      <alignment horizontal="center" vertical="center" wrapText="1"/>
      <protection/>
    </xf>
    <xf numFmtId="0" fontId="10" fillId="33" borderId="11" xfId="57" applyFont="1" applyFill="1" applyBorder="1" applyAlignment="1">
      <alignment horizontal="center" vertical="center" wrapText="1"/>
      <protection/>
    </xf>
    <xf numFmtId="0" fontId="11" fillId="33" borderId="11" xfId="60" applyFont="1" applyFill="1" applyBorder="1" applyAlignment="1">
      <alignment horizontal="center" vertical="center" wrapText="1"/>
      <protection/>
    </xf>
    <xf numFmtId="0" fontId="11" fillId="33" borderId="12" xfId="60" applyFont="1" applyFill="1" applyBorder="1" applyAlignment="1">
      <alignment horizontal="center" vertical="center" wrapText="1"/>
      <protection/>
    </xf>
    <xf numFmtId="0" fontId="10" fillId="0" borderId="20" xfId="0" applyFont="1" applyBorder="1" applyAlignment="1">
      <alignment horizontal="justify" vertical="center"/>
    </xf>
    <xf numFmtId="0" fontId="10" fillId="0" borderId="21" xfId="0" applyFont="1" applyBorder="1" applyAlignment="1">
      <alignment horizontal="justify" vertical="center"/>
    </xf>
    <xf numFmtId="0" fontId="12" fillId="0" borderId="10" xfId="0" applyFont="1" applyBorder="1" applyAlignment="1">
      <alignment/>
    </xf>
    <xf numFmtId="0" fontId="10" fillId="0" borderId="12" xfId="0" applyFont="1" applyBorder="1" applyAlignment="1">
      <alignment horizontal="center" vertical="center"/>
    </xf>
    <xf numFmtId="0" fontId="12" fillId="0" borderId="21" xfId="0" applyFont="1" applyBorder="1" applyAlignment="1">
      <alignment vertical="center"/>
    </xf>
    <xf numFmtId="0" fontId="10" fillId="0" borderId="11" xfId="0" applyFont="1" applyBorder="1" applyAlignment="1">
      <alignment horizontal="justify" vertical="center"/>
    </xf>
    <xf numFmtId="0" fontId="8" fillId="33" borderId="11" xfId="0" applyFont="1" applyFill="1" applyBorder="1" applyAlignment="1">
      <alignment horizontal="left" vertical="center" wrapText="1"/>
    </xf>
    <xf numFmtId="0" fontId="8" fillId="33" borderId="15" xfId="58" applyFont="1" applyFill="1" applyBorder="1" applyAlignment="1">
      <alignment vertical="center" wrapText="1"/>
      <protection/>
    </xf>
    <xf numFmtId="0" fontId="8" fillId="0" borderId="0" xfId="0" applyFont="1" applyBorder="1" applyAlignment="1">
      <alignment vertical="top" wrapText="1"/>
    </xf>
    <xf numFmtId="0" fontId="8" fillId="0" borderId="17" xfId="0" applyFont="1" applyBorder="1" applyAlignment="1">
      <alignment vertical="top" wrapText="1"/>
    </xf>
    <xf numFmtId="0" fontId="10" fillId="0" borderId="0" xfId="0" applyFont="1" applyAlignment="1">
      <alignment horizontal="justify" vertical="center"/>
    </xf>
    <xf numFmtId="0" fontId="10" fillId="0" borderId="0" xfId="0" applyFont="1" applyBorder="1" applyAlignment="1" quotePrefix="1">
      <alignment horizontal="center"/>
    </xf>
    <xf numFmtId="0" fontId="12" fillId="0" borderId="20" xfId="0" applyFont="1" applyBorder="1" applyAlignment="1">
      <alignment horizontal="justify" vertical="top"/>
    </xf>
    <xf numFmtId="0" fontId="12" fillId="0" borderId="16" xfId="0" applyFont="1" applyBorder="1" applyAlignment="1">
      <alignment horizontal="justify" vertical="top"/>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2" fillId="0" borderId="21" xfId="0" applyFont="1" applyBorder="1" applyAlignment="1">
      <alignment horizontal="justify" vertical="top"/>
    </xf>
    <xf numFmtId="0" fontId="12" fillId="0" borderId="0"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17" xfId="0" applyFont="1" applyBorder="1" applyAlignment="1">
      <alignment horizontal="justify" vertical="center"/>
    </xf>
    <xf numFmtId="0" fontId="12" fillId="0" borderId="18" xfId="0" applyFont="1" applyBorder="1" applyAlignment="1">
      <alignment horizontal="justify" vertical="center"/>
    </xf>
    <xf numFmtId="0" fontId="12" fillId="0" borderId="0" xfId="0" applyFont="1" applyBorder="1" applyAlignment="1">
      <alignment horizontal="justify" vertical="center"/>
    </xf>
    <xf numFmtId="0" fontId="12" fillId="0" borderId="14" xfId="0" applyFont="1" applyBorder="1" applyAlignment="1">
      <alignment horizontal="justify" vertical="center"/>
    </xf>
    <xf numFmtId="0" fontId="10" fillId="0" borderId="0" xfId="0" applyFont="1" applyBorder="1" applyAlignment="1" quotePrefix="1">
      <alignment horizontal="center" vertical="center"/>
    </xf>
    <xf numFmtId="0" fontId="12" fillId="0" borderId="0" xfId="0" applyFont="1" applyAlignment="1">
      <alignment horizontal="justify" vertical="center"/>
    </xf>
    <xf numFmtId="0" fontId="16" fillId="0" borderId="0" xfId="60" applyFont="1" applyFill="1" applyAlignment="1">
      <alignment horizontal="left" vertical="top"/>
      <protection/>
    </xf>
    <xf numFmtId="0" fontId="4" fillId="0" borderId="0" xfId="0" applyFont="1" applyBorder="1" applyAlignment="1">
      <alignment/>
    </xf>
    <xf numFmtId="0" fontId="8" fillId="0" borderId="0" xfId="0" applyFont="1" applyBorder="1" applyAlignment="1">
      <alignment vertical="center"/>
    </xf>
    <xf numFmtId="0" fontId="10" fillId="0" borderId="20" xfId="0" applyFont="1" applyBorder="1" applyAlignment="1" quotePrefix="1">
      <alignment horizontal="justify" vertical="center"/>
    </xf>
    <xf numFmtId="0" fontId="10" fillId="0" borderId="10" xfId="60" applyFont="1" applyBorder="1" applyAlignment="1">
      <alignment horizontal="center" vertical="center"/>
      <protection/>
    </xf>
    <xf numFmtId="0" fontId="10" fillId="0" borderId="13" xfId="60" applyFont="1" applyBorder="1" applyAlignment="1">
      <alignment horizontal="center" vertical="center"/>
      <protection/>
    </xf>
    <xf numFmtId="0" fontId="10" fillId="0" borderId="13" xfId="60" applyFont="1" applyBorder="1" applyAlignment="1" quotePrefix="1">
      <alignment horizontal="center" vertical="center"/>
      <protection/>
    </xf>
    <xf numFmtId="0" fontId="12" fillId="0" borderId="0" xfId="60" applyFont="1" applyAlignment="1">
      <alignment vertical="center"/>
      <protection/>
    </xf>
    <xf numFmtId="0" fontId="12" fillId="0" borderId="13" xfId="60" applyFont="1" applyBorder="1" applyAlignment="1">
      <alignment vertical="center"/>
      <protection/>
    </xf>
    <xf numFmtId="0" fontId="12" fillId="0" borderId="12" xfId="60" applyFont="1" applyBorder="1" applyAlignment="1">
      <alignment vertical="center"/>
      <protection/>
    </xf>
    <xf numFmtId="43" fontId="12" fillId="0" borderId="12" xfId="50" applyFont="1" applyBorder="1" applyAlignment="1">
      <alignment vertical="center"/>
    </xf>
    <xf numFmtId="178" fontId="12" fillId="0" borderId="12" xfId="50" applyNumberFormat="1" applyFont="1" applyBorder="1" applyAlignment="1">
      <alignment vertical="center"/>
    </xf>
    <xf numFmtId="0" fontId="10" fillId="0" borderId="23" xfId="0" applyFont="1" applyBorder="1" applyAlignment="1">
      <alignment horizontal="justify" vertical="center"/>
    </xf>
    <xf numFmtId="0" fontId="10" fillId="0" borderId="11" xfId="0" applyFont="1" applyBorder="1" applyAlignment="1">
      <alignment horizontal="center" vertical="center"/>
    </xf>
    <xf numFmtId="0" fontId="4" fillId="0" borderId="0" xfId="0" applyFont="1" applyAlignment="1">
      <alignment horizontal="center"/>
    </xf>
    <xf numFmtId="0" fontId="17" fillId="0" borderId="0" xfId="0" applyFont="1" applyAlignment="1">
      <alignment vertical="center"/>
    </xf>
    <xf numFmtId="0" fontId="6" fillId="0" borderId="0" xfId="0" applyFont="1" applyAlignment="1">
      <alignment horizontal="left" vertical="center"/>
    </xf>
    <xf numFmtId="0" fontId="18" fillId="0" borderId="0" xfId="0" applyFont="1" applyAlignment="1">
      <alignment/>
    </xf>
    <xf numFmtId="0" fontId="6" fillId="0" borderId="0" xfId="0" applyFont="1" applyBorder="1" applyAlignment="1">
      <alignment vertical="center"/>
    </xf>
    <xf numFmtId="0" fontId="10" fillId="33" borderId="0" xfId="60" applyFont="1" applyFill="1" applyBorder="1" applyAlignment="1">
      <alignment horizontal="centerContinuous" vertical="center" wrapText="1"/>
      <protection/>
    </xf>
    <xf numFmtId="0" fontId="10" fillId="33" borderId="21" xfId="60" applyFont="1" applyFill="1" applyBorder="1" applyAlignment="1">
      <alignment horizontal="centerContinuous" vertical="center" wrapText="1"/>
      <protection/>
    </xf>
    <xf numFmtId="0" fontId="4" fillId="0" borderId="0" xfId="60" applyFont="1" applyBorder="1">
      <alignment/>
      <protection/>
    </xf>
    <xf numFmtId="0" fontId="8" fillId="0" borderId="24" xfId="0" applyFont="1" applyBorder="1" applyAlignment="1">
      <alignment vertical="top" wrapText="1"/>
    </xf>
    <xf numFmtId="0" fontId="8" fillId="0" borderId="21" xfId="0" applyFont="1" applyBorder="1" applyAlignment="1">
      <alignment vertical="top" wrapText="1"/>
    </xf>
    <xf numFmtId="0" fontId="10" fillId="0" borderId="11" xfId="64" applyFont="1" applyBorder="1" applyAlignment="1">
      <alignment horizontal="justify" vertical="center" wrapText="1"/>
      <protection/>
    </xf>
    <xf numFmtId="0" fontId="10" fillId="0" borderId="14" xfId="0" applyFont="1" applyBorder="1" applyAlignment="1">
      <alignment horizontal="center" vertical="center" wrapText="1"/>
    </xf>
    <xf numFmtId="0" fontId="12" fillId="0" borderId="14" xfId="0" applyFont="1" applyBorder="1" applyAlignment="1">
      <alignment horizontal="justify" vertical="top"/>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13" xfId="0" applyFont="1" applyBorder="1" applyAlignment="1">
      <alignment horizontal="left" vertical="top" wrapText="1"/>
    </xf>
    <xf numFmtId="0" fontId="5" fillId="0" borderId="13" xfId="0" applyFont="1" applyBorder="1" applyAlignment="1" quotePrefix="1">
      <alignment horizontal="center" vertical="top" wrapText="1"/>
    </xf>
    <xf numFmtId="190" fontId="5" fillId="0" borderId="13" xfId="0" applyNumberFormat="1" applyFont="1" applyBorder="1" applyAlignment="1" quotePrefix="1">
      <alignment horizontal="center" vertical="top" wrapText="1"/>
    </xf>
    <xf numFmtId="0" fontId="15" fillId="0" borderId="13" xfId="0" applyFont="1" applyBorder="1" applyAlignment="1">
      <alignment horizontal="center" vertical="top" wrapText="1"/>
    </xf>
    <xf numFmtId="0" fontId="15" fillId="0" borderId="13" xfId="0" applyFont="1" applyBorder="1" applyAlignment="1">
      <alignment horizontal="left" vertical="top" wrapText="1"/>
    </xf>
    <xf numFmtId="0" fontId="15" fillId="0" borderId="12" xfId="0" applyFont="1" applyBorder="1" applyAlignment="1">
      <alignment horizontal="center" vertical="top" wrapText="1"/>
    </xf>
    <xf numFmtId="0" fontId="15" fillId="0" borderId="12" xfId="0" applyFont="1" applyBorder="1" applyAlignment="1">
      <alignment horizontal="left" vertical="top" wrapText="1"/>
    </xf>
    <xf numFmtId="190" fontId="15" fillId="0" borderId="13" xfId="0" applyNumberFormat="1" applyFont="1" applyBorder="1" applyAlignment="1">
      <alignment horizontal="center" vertical="top" wrapText="1"/>
    </xf>
    <xf numFmtId="190" fontId="15" fillId="0" borderId="12" xfId="0" applyNumberFormat="1" applyFont="1" applyBorder="1" applyAlignment="1">
      <alignment horizontal="center" vertical="top" wrapText="1"/>
    </xf>
    <xf numFmtId="0" fontId="15" fillId="0" borderId="13" xfId="0" applyFont="1" applyBorder="1" applyAlignment="1">
      <alignment horizontal="justify" vertical="top" wrapText="1"/>
    </xf>
    <xf numFmtId="0" fontId="5" fillId="0" borderId="13" xfId="0" applyFont="1" applyBorder="1" applyAlignment="1">
      <alignment horizontal="center" vertical="top" wrapText="1"/>
    </xf>
    <xf numFmtId="190" fontId="5" fillId="0" borderId="13" xfId="0" applyNumberFormat="1" applyFont="1" applyBorder="1" applyAlignment="1">
      <alignment horizontal="center" vertical="top" wrapText="1"/>
    </xf>
    <xf numFmtId="0" fontId="5" fillId="0" borderId="13" xfId="0" applyFont="1" applyBorder="1" applyAlignment="1" quotePrefix="1">
      <alignment horizontal="center" vertical="top" wrapText="1"/>
    </xf>
    <xf numFmtId="190" fontId="5" fillId="0" borderId="13" xfId="0" applyNumberFormat="1"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15" fillId="0" borderId="0" xfId="0" applyFont="1" applyBorder="1" applyAlignment="1">
      <alignment horizontal="left" vertical="top" wrapText="1"/>
    </xf>
    <xf numFmtId="190" fontId="5" fillId="0" borderId="0" xfId="0" applyNumberFormat="1" applyFont="1" applyBorder="1" applyAlignment="1">
      <alignment horizontal="center" vertical="top" wrapText="1"/>
    </xf>
    <xf numFmtId="0" fontId="7" fillId="0" borderId="10" xfId="0" applyFont="1" applyBorder="1" applyAlignment="1" quotePrefix="1">
      <alignment horizontal="center"/>
    </xf>
    <xf numFmtId="0" fontId="7" fillId="0" borderId="13" xfId="0" applyFont="1" applyBorder="1" applyAlignment="1" quotePrefix="1">
      <alignment horizontal="center"/>
    </xf>
    <xf numFmtId="0" fontId="7" fillId="0" borderId="13" xfId="0" applyFont="1" applyBorder="1" applyAlignment="1">
      <alignment horizontal="center" vertical="top"/>
    </xf>
    <xf numFmtId="0" fontId="7" fillId="0" borderId="0" xfId="0" applyFont="1" applyBorder="1" applyAlignment="1">
      <alignment horizontal="center" vertical="center"/>
    </xf>
    <xf numFmtId="0" fontId="4" fillId="0" borderId="20" xfId="0" applyFont="1" applyBorder="1" applyAlignment="1">
      <alignment horizontal="justify" vertical="top"/>
    </xf>
    <xf numFmtId="0" fontId="7" fillId="0" borderId="12" xfId="0" applyFont="1" applyBorder="1" applyAlignment="1">
      <alignment horizontal="center" vertical="top"/>
    </xf>
    <xf numFmtId="0" fontId="7" fillId="0" borderId="18" xfId="0" applyFont="1" applyBorder="1" applyAlignment="1">
      <alignment horizontal="center" vertical="center"/>
    </xf>
    <xf numFmtId="0" fontId="4" fillId="0" borderId="21" xfId="0" applyFont="1" applyBorder="1" applyAlignment="1">
      <alignment horizontal="justify" vertical="top"/>
    </xf>
    <xf numFmtId="4" fontId="4" fillId="0" borderId="13"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7" fillId="0" borderId="13" xfId="0" applyNumberFormat="1"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quotePrefix="1">
      <alignment horizontal="center" vertical="center" wrapText="1"/>
    </xf>
    <xf numFmtId="0" fontId="7"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6" fillId="0" borderId="13" xfId="0" applyFont="1" applyBorder="1" applyAlignment="1">
      <alignment horizontal="center" vertical="center" wrapText="1"/>
    </xf>
    <xf numFmtId="4" fontId="6" fillId="0" borderId="13" xfId="0" applyNumberFormat="1" applyFont="1" applyBorder="1" applyAlignment="1">
      <alignment horizontal="center" vertical="center" wrapText="1"/>
    </xf>
    <xf numFmtId="0" fontId="6" fillId="0" borderId="15"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0" fontId="7" fillId="0" borderId="11" xfId="0" applyFont="1" applyBorder="1" applyAlignment="1">
      <alignment horizontal="center" vertical="center" wrapText="1"/>
    </xf>
    <xf numFmtId="4" fontId="4" fillId="0" borderId="11" xfId="0" applyNumberFormat="1" applyFont="1" applyBorder="1" applyAlignment="1">
      <alignment horizontal="center" vertical="center" wrapText="1"/>
    </xf>
    <xf numFmtId="0" fontId="6" fillId="0" borderId="13" xfId="0" applyFont="1" applyBorder="1" applyAlignment="1">
      <alignment horizontal="center" vertical="top"/>
    </xf>
    <xf numFmtId="4" fontId="6" fillId="0" borderId="10" xfId="0" applyNumberFormat="1" applyFont="1" applyBorder="1" applyAlignment="1" quotePrefix="1">
      <alignment horizontal="center" vertical="center" wrapText="1"/>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7" fillId="0" borderId="11" xfId="0" applyFont="1" applyBorder="1" applyAlignment="1">
      <alignment horizontal="center" vertical="top"/>
    </xf>
    <xf numFmtId="49" fontId="7" fillId="0" borderId="11"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190" fontId="24" fillId="0" borderId="13" xfId="0" applyNumberFormat="1" applyFont="1" applyBorder="1" applyAlignment="1" quotePrefix="1">
      <alignment horizontal="center" vertical="top" wrapText="1"/>
    </xf>
    <xf numFmtId="4" fontId="24" fillId="0" borderId="13" xfId="0" applyNumberFormat="1" applyFont="1" applyBorder="1" applyAlignment="1" quotePrefix="1">
      <alignment horizontal="center" vertical="top" wrapText="1"/>
    </xf>
    <xf numFmtId="190" fontId="24" fillId="0" borderId="13" xfId="48" applyNumberFormat="1" applyFont="1" applyBorder="1" applyAlignment="1">
      <alignment horizontal="center" vertical="top" wrapText="1"/>
    </xf>
    <xf numFmtId="190" fontId="25" fillId="0" borderId="13" xfId="48" applyNumberFormat="1" applyFont="1" applyBorder="1" applyAlignment="1">
      <alignment horizontal="center" vertical="top" wrapText="1"/>
    </xf>
    <xf numFmtId="4" fontId="25" fillId="0" borderId="13" xfId="48" applyNumberFormat="1" applyFont="1" applyBorder="1" applyAlignment="1">
      <alignment horizontal="center" vertical="top" wrapText="1"/>
    </xf>
    <xf numFmtId="190" fontId="25" fillId="0" borderId="12" xfId="48" applyNumberFormat="1" applyFont="1" applyBorder="1" applyAlignment="1">
      <alignment horizontal="center" vertical="top" wrapText="1"/>
    </xf>
    <xf numFmtId="4" fontId="25" fillId="0" borderId="12" xfId="48" applyNumberFormat="1" applyFont="1" applyBorder="1" applyAlignment="1">
      <alignment horizontal="center" vertical="top" wrapText="1"/>
    </xf>
    <xf numFmtId="0" fontId="25" fillId="0" borderId="12" xfId="0" applyFont="1" applyBorder="1" applyAlignment="1">
      <alignment horizontal="center" vertical="top" wrapText="1"/>
    </xf>
    <xf numFmtId="190" fontId="25" fillId="0" borderId="13" xfId="0" applyNumberFormat="1" applyFont="1" applyBorder="1" applyAlignment="1">
      <alignment horizontal="center" vertical="top" wrapText="1"/>
    </xf>
    <xf numFmtId="190" fontId="25" fillId="0" borderId="12" xfId="0" applyNumberFormat="1" applyFont="1" applyBorder="1" applyAlignment="1">
      <alignment horizontal="center" vertical="top" wrapText="1"/>
    </xf>
    <xf numFmtId="4" fontId="25" fillId="0" borderId="13" xfId="0" applyNumberFormat="1" applyFont="1" applyBorder="1" applyAlignment="1">
      <alignment horizontal="center" vertical="top" wrapText="1"/>
    </xf>
    <xf numFmtId="179" fontId="25" fillId="0" borderId="12" xfId="48" applyNumberFormat="1" applyFont="1" applyBorder="1" applyAlignment="1">
      <alignment horizontal="center" vertical="top" wrapText="1"/>
    </xf>
    <xf numFmtId="4" fontId="26" fillId="0" borderId="13" xfId="48" applyNumberFormat="1" applyFont="1" applyBorder="1" applyAlignment="1">
      <alignment horizontal="center" vertical="top" wrapText="1"/>
    </xf>
    <xf numFmtId="4" fontId="24" fillId="0" borderId="13" xfId="48" applyNumberFormat="1" applyFont="1" applyBorder="1" applyAlignment="1">
      <alignment horizontal="center" vertical="top" wrapText="1"/>
    </xf>
    <xf numFmtId="190" fontId="24" fillId="0" borderId="13" xfId="0" applyNumberFormat="1" applyFont="1" applyBorder="1" applyAlignment="1">
      <alignment horizontal="center" vertical="top" wrapText="1"/>
    </xf>
    <xf numFmtId="178" fontId="24" fillId="0" borderId="12" xfId="48" applyNumberFormat="1" applyFont="1" applyBorder="1" applyAlignment="1">
      <alignment horizontal="center" vertical="top" wrapText="1"/>
    </xf>
    <xf numFmtId="4" fontId="4" fillId="0" borderId="0" xfId="0" applyNumberFormat="1" applyFont="1" applyAlignment="1">
      <alignment/>
    </xf>
    <xf numFmtId="0" fontId="7" fillId="0" borderId="13" xfId="0" applyFont="1" applyBorder="1" applyAlignment="1">
      <alignment horizontal="left" vertical="top" wrapText="1"/>
    </xf>
    <xf numFmtId="0" fontId="7" fillId="0" borderId="13" xfId="0" applyFont="1" applyBorder="1" applyAlignment="1">
      <alignment horizontal="center" vertical="top" wrapText="1"/>
    </xf>
    <xf numFmtId="0" fontId="7" fillId="0" borderId="13" xfId="0" applyFont="1" applyBorder="1" applyAlignment="1">
      <alignment vertical="center"/>
    </xf>
    <xf numFmtId="0" fontId="5" fillId="0" borderId="22" xfId="0" applyFont="1" applyBorder="1" applyAlignment="1">
      <alignment horizontal="center" vertical="top" wrapText="1"/>
    </xf>
    <xf numFmtId="0" fontId="12" fillId="0" borderId="0" xfId="0" applyFont="1" applyBorder="1" applyAlignment="1">
      <alignment vertical="center"/>
    </xf>
    <xf numFmtId="0" fontId="10" fillId="0" borderId="13" xfId="0" applyFont="1" applyBorder="1" applyAlignment="1" quotePrefix="1">
      <alignment horizontal="left" vertical="top" wrapText="1"/>
    </xf>
    <xf numFmtId="0" fontId="7" fillId="0" borderId="13" xfId="60" applyFont="1" applyBorder="1" applyAlignment="1">
      <alignment horizontal="center" vertical="top" wrapText="1"/>
      <protection/>
    </xf>
    <xf numFmtId="0" fontId="7" fillId="0" borderId="13" xfId="60" applyFont="1" applyBorder="1" applyAlignment="1" quotePrefix="1">
      <alignment horizontal="center" vertical="top" wrapText="1"/>
      <protection/>
    </xf>
    <xf numFmtId="0" fontId="7" fillId="0" borderId="12" xfId="60" applyFont="1" applyBorder="1" applyAlignment="1">
      <alignment horizontal="center" vertical="top" wrapText="1"/>
      <protection/>
    </xf>
    <xf numFmtId="0" fontId="5" fillId="0" borderId="13" xfId="0" applyFont="1" applyFill="1" applyBorder="1" applyAlignment="1">
      <alignment horizontal="center" vertical="top" wrapText="1"/>
    </xf>
    <xf numFmtId="0" fontId="10" fillId="0" borderId="10" xfId="60" applyFont="1" applyBorder="1" applyAlignment="1">
      <alignment horizontal="center" vertical="top"/>
      <protection/>
    </xf>
    <xf numFmtId="0" fontId="10" fillId="0" borderId="13" xfId="60" applyFont="1" applyBorder="1" applyAlignment="1">
      <alignment horizontal="center" vertical="top"/>
      <protection/>
    </xf>
    <xf numFmtId="0" fontId="12" fillId="0" borderId="13" xfId="60" applyFont="1" applyBorder="1" applyAlignment="1">
      <alignment horizontal="center" vertical="top"/>
      <protection/>
    </xf>
    <xf numFmtId="0" fontId="10" fillId="0" borderId="13" xfId="60" applyFont="1" applyBorder="1" applyAlignment="1" quotePrefix="1">
      <alignment horizontal="center" vertical="top"/>
      <protection/>
    </xf>
    <xf numFmtId="0" fontId="15" fillId="0" borderId="13" xfId="60" applyFont="1" applyBorder="1" applyAlignment="1">
      <alignment vertical="center"/>
      <protection/>
    </xf>
    <xf numFmtId="0" fontId="15" fillId="0" borderId="13" xfId="60" applyFont="1" applyBorder="1" applyAlignment="1">
      <alignment horizontal="left" vertical="center" wrapText="1"/>
      <protection/>
    </xf>
    <xf numFmtId="0" fontId="5" fillId="0" borderId="13" xfId="60" applyFont="1" applyBorder="1" applyAlignment="1">
      <alignment vertical="center"/>
      <protection/>
    </xf>
    <xf numFmtId="0" fontId="4" fillId="0" borderId="13" xfId="60" applyFont="1" applyBorder="1" applyAlignment="1">
      <alignment horizontal="left" vertical="top" wrapText="1"/>
      <protection/>
    </xf>
    <xf numFmtId="0" fontId="7" fillId="0" borderId="13" xfId="60" applyFont="1" applyBorder="1" applyAlignment="1" quotePrefix="1">
      <alignment horizontal="left" vertical="top" wrapText="1"/>
      <protection/>
    </xf>
    <xf numFmtId="0" fontId="7" fillId="0" borderId="13" xfId="60" applyFont="1" applyBorder="1" applyAlignment="1">
      <alignment horizontal="left" vertical="top" wrapText="1"/>
      <protection/>
    </xf>
    <xf numFmtId="0" fontId="7" fillId="0" borderId="12" xfId="60" applyFont="1" applyBorder="1" applyAlignment="1">
      <alignment horizontal="left" vertical="top" wrapText="1"/>
      <protection/>
    </xf>
    <xf numFmtId="190" fontId="10" fillId="0" borderId="13" xfId="60" applyNumberFormat="1" applyFont="1" applyBorder="1" applyAlignment="1" quotePrefix="1">
      <alignment horizontal="center" vertical="top" wrapText="1"/>
      <protection/>
    </xf>
    <xf numFmtId="190" fontId="10" fillId="0" borderId="13" xfId="60" applyNumberFormat="1" applyFont="1" applyBorder="1" applyAlignment="1">
      <alignment horizontal="center" vertical="top" wrapText="1"/>
      <protection/>
    </xf>
    <xf numFmtId="190" fontId="10" fillId="0" borderId="13" xfId="50" applyNumberFormat="1" applyFont="1" applyBorder="1" applyAlignment="1">
      <alignment horizontal="center" vertical="top" wrapText="1"/>
    </xf>
    <xf numFmtId="190" fontId="12" fillId="0" borderId="13" xfId="50" applyNumberFormat="1" applyFont="1" applyBorder="1" applyAlignment="1">
      <alignment horizontal="center" vertical="top" wrapText="1"/>
    </xf>
    <xf numFmtId="190" fontId="10" fillId="0" borderId="13" xfId="60" applyNumberFormat="1" applyFont="1" applyFill="1" applyBorder="1" applyAlignment="1" quotePrefix="1">
      <alignment horizontal="center" vertical="top" wrapText="1"/>
      <protection/>
    </xf>
    <xf numFmtId="190" fontId="12" fillId="0" borderId="13" xfId="60" applyNumberFormat="1" applyFont="1" applyBorder="1" applyAlignment="1">
      <alignment horizontal="center" vertical="top" wrapText="1"/>
      <protection/>
    </xf>
    <xf numFmtId="190" fontId="12" fillId="0" borderId="12" xfId="60" applyNumberFormat="1" applyFont="1" applyBorder="1" applyAlignment="1">
      <alignment horizontal="center" vertical="top" wrapText="1"/>
      <protection/>
    </xf>
    <xf numFmtId="190" fontId="12" fillId="0" borderId="12" xfId="50" applyNumberFormat="1" applyFont="1" applyBorder="1" applyAlignment="1">
      <alignment horizontal="center" vertical="top" wrapText="1"/>
    </xf>
    <xf numFmtId="4" fontId="10" fillId="0" borderId="13" xfId="60" applyNumberFormat="1" applyFont="1" applyBorder="1" applyAlignment="1" quotePrefix="1">
      <alignment horizontal="center" vertical="top" wrapText="1"/>
      <protection/>
    </xf>
    <xf numFmtId="4" fontId="10" fillId="0" borderId="13" xfId="60" applyNumberFormat="1" applyFont="1" applyFill="1" applyBorder="1" applyAlignment="1" quotePrefix="1">
      <alignment horizontal="center" vertical="top" wrapText="1"/>
      <protection/>
    </xf>
    <xf numFmtId="4" fontId="12" fillId="0" borderId="13" xfId="50" applyNumberFormat="1" applyFont="1" applyBorder="1" applyAlignment="1">
      <alignment horizontal="center" vertical="top" wrapText="1"/>
    </xf>
    <xf numFmtId="4" fontId="10" fillId="0" borderId="13" xfId="50" applyNumberFormat="1" applyFont="1" applyFill="1" applyBorder="1" applyAlignment="1">
      <alignment horizontal="center" vertical="top" wrapText="1"/>
    </xf>
    <xf numFmtId="4" fontId="12" fillId="0" borderId="13" xfId="50" applyNumberFormat="1" applyFont="1" applyFill="1" applyBorder="1" applyAlignment="1">
      <alignment horizontal="center" vertical="top" wrapText="1"/>
    </xf>
    <xf numFmtId="4" fontId="12" fillId="0" borderId="12" xfId="50" applyNumberFormat="1" applyFont="1" applyBorder="1" applyAlignment="1">
      <alignment horizontal="center" vertical="top" wrapText="1"/>
    </xf>
    <xf numFmtId="4" fontId="7" fillId="0" borderId="13" xfId="50" applyNumberFormat="1" applyFont="1" applyFill="1" applyBorder="1" applyAlignment="1">
      <alignment horizontal="center" vertical="top" wrapText="1"/>
    </xf>
    <xf numFmtId="4" fontId="4" fillId="0" borderId="13" xfId="50" applyNumberFormat="1" applyFont="1" applyFill="1" applyBorder="1" applyAlignment="1">
      <alignment horizontal="center" vertical="top" wrapText="1"/>
    </xf>
    <xf numFmtId="4" fontId="7" fillId="0" borderId="13" xfId="50" applyNumberFormat="1" applyFont="1" applyFill="1" applyBorder="1" applyAlignment="1">
      <alignment horizontal="center" vertical="top" wrapText="1"/>
    </xf>
    <xf numFmtId="4" fontId="7" fillId="0" borderId="13" xfId="60" applyNumberFormat="1" applyFont="1" applyBorder="1" applyAlignment="1" quotePrefix="1">
      <alignment horizontal="center" vertical="top" wrapText="1"/>
      <protection/>
    </xf>
    <xf numFmtId="4" fontId="7" fillId="0" borderId="13" xfId="60" applyNumberFormat="1" applyFont="1" applyFill="1" applyBorder="1" applyAlignment="1" quotePrefix="1">
      <alignment horizontal="center" vertical="top" wrapText="1"/>
      <protection/>
    </xf>
    <xf numFmtId="4" fontId="4" fillId="0" borderId="13" xfId="50" applyNumberFormat="1" applyFont="1" applyBorder="1" applyAlignment="1">
      <alignment horizontal="center" vertical="top" wrapText="1"/>
    </xf>
    <xf numFmtId="4" fontId="4" fillId="0" borderId="13" xfId="50" applyNumberFormat="1" applyFont="1" applyFill="1" applyBorder="1" applyAlignment="1">
      <alignment horizontal="center" vertical="top" wrapText="1"/>
    </xf>
    <xf numFmtId="4" fontId="4" fillId="0" borderId="12" xfId="50" applyNumberFormat="1" applyFont="1" applyBorder="1" applyAlignment="1">
      <alignment horizontal="center" vertical="top" wrapText="1"/>
    </xf>
    <xf numFmtId="4" fontId="4" fillId="0" borderId="13" xfId="60" applyNumberFormat="1" applyFont="1" applyBorder="1" applyAlignment="1" quotePrefix="1">
      <alignment horizontal="center" vertical="top" wrapText="1"/>
      <protection/>
    </xf>
    <xf numFmtId="4" fontId="4" fillId="0" borderId="13" xfId="60" applyNumberFormat="1" applyFont="1" applyFill="1" applyBorder="1" applyAlignment="1" quotePrefix="1">
      <alignment horizontal="center" vertical="top" wrapText="1"/>
      <protection/>
    </xf>
    <xf numFmtId="4" fontId="4" fillId="0" borderId="13" xfId="50" applyNumberFormat="1" applyFont="1" applyBorder="1" applyAlignment="1">
      <alignment horizontal="center" vertical="top" wrapText="1"/>
    </xf>
    <xf numFmtId="4" fontId="4" fillId="0" borderId="12" xfId="50" applyNumberFormat="1" applyFont="1" applyBorder="1" applyAlignment="1">
      <alignment horizontal="center" vertical="top" wrapText="1"/>
    </xf>
    <xf numFmtId="4" fontId="7" fillId="0" borderId="13" xfId="50" applyNumberFormat="1" applyFont="1" applyBorder="1" applyAlignment="1">
      <alignment horizontal="center" vertical="top" wrapText="1"/>
    </xf>
    <xf numFmtId="4" fontId="7" fillId="0" borderId="13" xfId="60" applyNumberFormat="1" applyFont="1" applyFill="1" applyBorder="1" applyAlignment="1" quotePrefix="1">
      <alignment horizontal="center" vertical="top" wrapText="1"/>
      <protection/>
    </xf>
    <xf numFmtId="4" fontId="7" fillId="0" borderId="13" xfId="60" applyNumberFormat="1" applyFont="1" applyBorder="1" applyAlignment="1" quotePrefix="1">
      <alignment horizontal="center" vertical="top" wrapText="1"/>
      <protection/>
    </xf>
    <xf numFmtId="4" fontId="6" fillId="0" borderId="13" xfId="50" applyNumberFormat="1" applyFont="1" applyBorder="1" applyAlignment="1">
      <alignment horizontal="center" vertical="top" wrapText="1"/>
    </xf>
    <xf numFmtId="4" fontId="5" fillId="0" borderId="13" xfId="60" applyNumberFormat="1" applyFont="1" applyFill="1" applyBorder="1" applyAlignment="1" quotePrefix="1">
      <alignment horizontal="center" vertical="top" wrapText="1"/>
      <protection/>
    </xf>
    <xf numFmtId="4" fontId="5" fillId="0" borderId="13" xfId="60" applyNumberFormat="1" applyFont="1" applyBorder="1" applyAlignment="1" quotePrefix="1">
      <alignment horizontal="center" vertical="top" wrapText="1"/>
      <protection/>
    </xf>
    <xf numFmtId="4" fontId="6" fillId="0" borderId="13" xfId="60" applyNumberFormat="1" applyFont="1" applyFill="1" applyBorder="1" applyAlignment="1" quotePrefix="1">
      <alignment horizontal="center" vertical="top" wrapText="1"/>
      <protection/>
    </xf>
    <xf numFmtId="4" fontId="6" fillId="0" borderId="13" xfId="60" applyNumberFormat="1" applyFont="1" applyBorder="1" applyAlignment="1" quotePrefix="1">
      <alignment horizontal="center" vertical="top" wrapText="1"/>
      <protection/>
    </xf>
    <xf numFmtId="4" fontId="5" fillId="0" borderId="13" xfId="50" applyNumberFormat="1" applyFont="1" applyBorder="1" applyAlignment="1">
      <alignment horizontal="center" vertical="top" wrapText="1"/>
    </xf>
    <xf numFmtId="4" fontId="15" fillId="0" borderId="13" xfId="50" applyNumberFormat="1" applyFont="1" applyBorder="1" applyAlignment="1">
      <alignment horizontal="center" vertical="top" wrapText="1"/>
    </xf>
    <xf numFmtId="0" fontId="5" fillId="0" borderId="13" xfId="60" applyFont="1" applyBorder="1" applyAlignment="1">
      <alignment horizontal="center" vertical="center"/>
      <protection/>
    </xf>
    <xf numFmtId="4" fontId="5" fillId="0" borderId="13" xfId="0" applyNumberFormat="1" applyFont="1" applyBorder="1" applyAlignment="1">
      <alignment horizontal="center" vertical="top" wrapText="1"/>
    </xf>
    <xf numFmtId="4" fontId="15" fillId="0" borderId="13" xfId="0" applyNumberFormat="1" applyFont="1" applyBorder="1" applyAlignment="1">
      <alignment horizontal="center" vertical="top" wrapText="1"/>
    </xf>
    <xf numFmtId="4" fontId="15" fillId="0" borderId="13" xfId="50" applyNumberFormat="1" applyFont="1" applyFill="1" applyBorder="1" applyAlignment="1">
      <alignment horizontal="center" vertical="top" wrapText="1"/>
    </xf>
    <xf numFmtId="4" fontId="5" fillId="0" borderId="13" xfId="50" applyNumberFormat="1" applyFont="1" applyFill="1" applyBorder="1" applyAlignment="1">
      <alignment horizontal="center" vertical="top" wrapText="1"/>
    </xf>
    <xf numFmtId="4" fontId="15" fillId="0" borderId="13" xfId="0" applyNumberFormat="1" applyFont="1" applyBorder="1" applyAlignment="1">
      <alignment horizontal="center" vertical="top" wrapText="1"/>
    </xf>
    <xf numFmtId="4" fontId="5" fillId="0" borderId="12" xfId="50" applyNumberFormat="1" applyFont="1" applyBorder="1" applyAlignment="1">
      <alignment horizontal="center" vertical="top" wrapText="1"/>
    </xf>
    <xf numFmtId="0" fontId="9" fillId="0" borderId="0" xfId="0" applyFont="1" applyBorder="1" applyAlignment="1">
      <alignment horizontal="right" vertical="top"/>
    </xf>
    <xf numFmtId="4" fontId="10" fillId="0" borderId="13" xfId="0" applyNumberFormat="1" applyFont="1" applyBorder="1" applyAlignment="1" quotePrefix="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90" fontId="10" fillId="0" borderId="13" xfId="0" applyNumberFormat="1" applyFont="1" applyBorder="1" applyAlignment="1" quotePrefix="1">
      <alignment horizontal="center" vertical="center" wrapText="1"/>
    </xf>
    <xf numFmtId="190" fontId="4" fillId="0" borderId="13" xfId="0" applyNumberFormat="1" applyFont="1" applyBorder="1" applyAlignment="1">
      <alignment horizontal="center" vertical="center" wrapText="1"/>
    </xf>
    <xf numFmtId="190" fontId="4" fillId="0" borderId="12" xfId="0" applyNumberFormat="1" applyFont="1" applyBorder="1" applyAlignment="1">
      <alignment horizontal="center" vertical="center" wrapText="1"/>
    </xf>
    <xf numFmtId="0" fontId="7" fillId="0" borderId="13" xfId="0" applyFont="1" applyBorder="1" applyAlignment="1">
      <alignment horizontal="left"/>
    </xf>
    <xf numFmtId="0" fontId="10" fillId="0" borderId="13" xfId="0" applyFont="1" applyBorder="1" applyAlignment="1" quotePrefix="1">
      <alignment horizontal="center" vertical="center" wrapText="1"/>
    </xf>
    <xf numFmtId="190" fontId="7" fillId="0" borderId="13" xfId="0" applyNumberFormat="1" applyFont="1" applyBorder="1" applyAlignment="1">
      <alignment horizontal="center" vertical="center" wrapText="1"/>
    </xf>
    <xf numFmtId="0" fontId="10" fillId="0" borderId="12" xfId="64" applyFont="1" applyBorder="1" applyAlignment="1">
      <alignment horizontal="justify" vertical="center" wrapText="1"/>
      <protection/>
    </xf>
    <xf numFmtId="0" fontId="12" fillId="0" borderId="11" xfId="64" applyFont="1" applyBorder="1" applyAlignment="1">
      <alignment horizontal="left" vertical="top" wrapText="1"/>
      <protection/>
    </xf>
    <xf numFmtId="4" fontId="4" fillId="0" borderId="11" xfId="64" applyNumberFormat="1" applyFont="1" applyBorder="1" applyAlignment="1">
      <alignment horizontal="center" vertical="center" wrapText="1"/>
      <protection/>
    </xf>
    <xf numFmtId="4" fontId="12" fillId="0" borderId="12" xfId="64" applyNumberFormat="1" applyFont="1" applyBorder="1" applyAlignment="1">
      <alignment horizontal="center" vertical="center" wrapText="1"/>
      <protection/>
    </xf>
    <xf numFmtId="0" fontId="12" fillId="0" borderId="12" xfId="64" applyFont="1" applyBorder="1" applyAlignment="1">
      <alignment horizontal="left" vertical="top" wrapText="1"/>
      <protection/>
    </xf>
    <xf numFmtId="4" fontId="4" fillId="0" borderId="12" xfId="64" applyNumberFormat="1" applyFont="1" applyBorder="1" applyAlignment="1">
      <alignment horizontal="center" vertical="center" wrapText="1"/>
      <protection/>
    </xf>
    <xf numFmtId="4" fontId="7" fillId="0" borderId="11" xfId="64" applyNumberFormat="1" applyFont="1" applyBorder="1" applyAlignment="1">
      <alignment horizontal="center" vertical="center" wrapText="1"/>
      <protection/>
    </xf>
    <xf numFmtId="0" fontId="10" fillId="0" borderId="11" xfId="64" applyFont="1" applyBorder="1" applyAlignment="1">
      <alignment horizontal="center" vertical="center" wrapText="1"/>
      <protection/>
    </xf>
    <xf numFmtId="4" fontId="6" fillId="0" borderId="13" xfId="0" applyNumberFormat="1" applyFont="1" applyBorder="1" applyAlignment="1" quotePrefix="1">
      <alignment horizontal="center" vertical="center"/>
    </xf>
    <xf numFmtId="190" fontId="6" fillId="0" borderId="21" xfId="0" applyNumberFormat="1" applyFont="1" applyBorder="1" applyAlignment="1" quotePrefix="1">
      <alignment horizontal="center" vertical="center"/>
    </xf>
    <xf numFmtId="0" fontId="4" fillId="0" borderId="0" xfId="59" applyFont="1">
      <alignment/>
      <protection/>
    </xf>
    <xf numFmtId="0" fontId="5" fillId="0" borderId="0" xfId="59" applyFont="1" applyAlignment="1">
      <alignment horizontal="right"/>
      <protection/>
    </xf>
    <xf numFmtId="0" fontId="6" fillId="0" borderId="0" xfId="59" applyFont="1" applyAlignment="1">
      <alignment horizontal="right"/>
      <protection/>
    </xf>
    <xf numFmtId="0" fontId="7" fillId="0" borderId="0" xfId="59" applyFont="1" applyAlignment="1">
      <alignment horizontal="right"/>
      <protection/>
    </xf>
    <xf numFmtId="0" fontId="4" fillId="0" borderId="18" xfId="59" applyFont="1" applyBorder="1">
      <alignment/>
      <protection/>
    </xf>
    <xf numFmtId="0" fontId="8" fillId="0" borderId="14" xfId="59" applyFont="1" applyBorder="1" applyAlignment="1">
      <alignment vertical="center"/>
      <protection/>
    </xf>
    <xf numFmtId="0" fontId="9" fillId="0" borderId="14" xfId="59" applyFont="1" applyBorder="1">
      <alignment/>
      <protection/>
    </xf>
    <xf numFmtId="0" fontId="11" fillId="0" borderId="0" xfId="59" applyFont="1" applyAlignment="1">
      <alignment horizontal="justify"/>
      <protection/>
    </xf>
    <xf numFmtId="0" fontId="10" fillId="0" borderId="18" xfId="59" applyFont="1" applyFill="1" applyBorder="1" applyAlignment="1">
      <alignment vertical="center" wrapText="1"/>
      <protection/>
    </xf>
    <xf numFmtId="0" fontId="10" fillId="33" borderId="15" xfId="59" applyFont="1" applyFill="1" applyBorder="1" applyAlignment="1">
      <alignment horizontal="center" vertical="center" wrapText="1"/>
      <protection/>
    </xf>
    <xf numFmtId="0" fontId="10" fillId="33" borderId="11" xfId="59" applyFont="1" applyFill="1" applyBorder="1" applyAlignment="1">
      <alignment horizontal="center" vertical="center" wrapText="1"/>
      <protection/>
    </xf>
    <xf numFmtId="0" fontId="10" fillId="0" borderId="0" xfId="59" applyFont="1" applyFill="1" applyBorder="1" applyAlignment="1">
      <alignment horizontal="center" vertical="center" wrapText="1"/>
      <protection/>
    </xf>
    <xf numFmtId="0" fontId="9" fillId="0" borderId="0" xfId="59" applyFont="1" applyBorder="1" applyAlignment="1" quotePrefix="1">
      <alignment vertical="center"/>
      <protection/>
    </xf>
    <xf numFmtId="0" fontId="4" fillId="0" borderId="0" xfId="59" applyFont="1" applyAlignment="1">
      <alignment/>
      <protection/>
    </xf>
    <xf numFmtId="0" fontId="9" fillId="0" borderId="0" xfId="59" applyFont="1" applyBorder="1" applyAlignment="1" quotePrefix="1">
      <alignment horizontal="justify" vertical="center"/>
      <protection/>
    </xf>
    <xf numFmtId="0" fontId="9" fillId="0" borderId="0" xfId="59" applyFont="1">
      <alignment/>
      <protection/>
    </xf>
    <xf numFmtId="0" fontId="7" fillId="0" borderId="15" xfId="57" applyFont="1" applyBorder="1" applyAlignment="1">
      <alignment horizontal="justify" vertical="top" wrapText="1"/>
      <protection/>
    </xf>
    <xf numFmtId="0" fontId="10" fillId="0" borderId="11" xfId="57" applyFont="1" applyBorder="1" applyAlignment="1">
      <alignment horizontal="center" vertical="center" wrapText="1"/>
      <protection/>
    </xf>
    <xf numFmtId="0" fontId="7" fillId="0" borderId="15" xfId="59" applyFont="1" applyBorder="1" applyAlignment="1">
      <alignment horizontal="justify" vertical="top" wrapText="1"/>
      <protection/>
    </xf>
    <xf numFmtId="0" fontId="10" fillId="0" borderId="11" xfId="59" applyFont="1" applyBorder="1" applyAlignment="1">
      <alignment horizontal="center" vertical="center" wrapText="1"/>
      <protection/>
    </xf>
    <xf numFmtId="0" fontId="10" fillId="0" borderId="13" xfId="0" applyFont="1" applyBorder="1" applyAlignment="1" quotePrefix="1">
      <alignment horizontal="center" vertical="top" wrapText="1"/>
    </xf>
    <xf numFmtId="0" fontId="12" fillId="0" borderId="13"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left" vertical="top" wrapText="1"/>
    </xf>
    <xf numFmtId="0" fontId="10" fillId="0" borderId="13"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justify" vertical="top" wrapText="1"/>
    </xf>
    <xf numFmtId="4" fontId="12" fillId="0" borderId="13" xfId="0" applyNumberFormat="1" applyFont="1" applyBorder="1" applyAlignment="1">
      <alignment horizontal="center" vertical="top" wrapText="1"/>
    </xf>
    <xf numFmtId="4" fontId="10" fillId="0" borderId="13" xfId="0" applyNumberFormat="1" applyFont="1" applyBorder="1" applyAlignment="1" quotePrefix="1">
      <alignment horizontal="center" vertical="top" wrapText="1"/>
    </xf>
    <xf numFmtId="4" fontId="12" fillId="0" borderId="12" xfId="0" applyNumberFormat="1" applyFont="1" applyBorder="1" applyAlignment="1">
      <alignment horizontal="center" vertical="top" wrapText="1"/>
    </xf>
    <xf numFmtId="3" fontId="12" fillId="0" borderId="13" xfId="0" applyNumberFormat="1" applyFont="1" applyBorder="1" applyAlignment="1">
      <alignment horizontal="center" vertical="top" wrapText="1"/>
    </xf>
    <xf numFmtId="0" fontId="10" fillId="0" borderId="13" xfId="0" applyFont="1" applyBorder="1" applyAlignment="1">
      <alignment horizontal="left" vertical="top" wrapText="1"/>
    </xf>
    <xf numFmtId="4" fontId="10" fillId="0" borderId="13" xfId="0" applyNumberFormat="1" applyFont="1" applyBorder="1" applyAlignment="1">
      <alignment horizontal="center" vertical="top" wrapText="1"/>
    </xf>
    <xf numFmtId="190" fontId="10" fillId="0" borderId="13" xfId="60" applyNumberFormat="1" applyFont="1" applyBorder="1" applyAlignment="1" quotePrefix="1">
      <alignment horizontal="center" vertical="center" wrapText="1"/>
      <protection/>
    </xf>
    <xf numFmtId="190" fontId="10" fillId="0" borderId="13" xfId="60" applyNumberFormat="1" applyFont="1" applyBorder="1" applyAlignment="1">
      <alignment horizontal="center" vertical="center" wrapText="1"/>
      <protection/>
    </xf>
    <xf numFmtId="190" fontId="10" fillId="0" borderId="13" xfId="50" applyNumberFormat="1" applyFont="1" applyBorder="1" applyAlignment="1">
      <alignment horizontal="center" vertical="center" wrapText="1"/>
    </xf>
    <xf numFmtId="190" fontId="10" fillId="0" borderId="13" xfId="60" applyNumberFormat="1" applyFont="1" applyFill="1" applyBorder="1" applyAlignment="1" quotePrefix="1">
      <alignment horizontal="center" vertical="center" wrapText="1"/>
      <protection/>
    </xf>
    <xf numFmtId="190" fontId="10" fillId="0" borderId="12" xfId="60" applyNumberFormat="1" applyFont="1" applyBorder="1" applyAlignment="1">
      <alignment horizontal="center" vertical="center" wrapText="1"/>
      <protection/>
    </xf>
    <xf numFmtId="190" fontId="10" fillId="0" borderId="12" xfId="50" applyNumberFormat="1" applyFont="1" applyBorder="1" applyAlignment="1">
      <alignment horizontal="center" vertical="center" wrapText="1"/>
    </xf>
    <xf numFmtId="190" fontId="10" fillId="0" borderId="13" xfId="50" applyNumberFormat="1" applyFont="1" applyBorder="1" applyAlignment="1">
      <alignment horizontal="center" vertical="top" wrapText="1"/>
    </xf>
    <xf numFmtId="190" fontId="5" fillId="0" borderId="13" xfId="0" applyNumberFormat="1" applyFont="1" applyBorder="1" applyAlignment="1" quotePrefix="1">
      <alignment horizontal="center" vertical="top" wrapText="1"/>
    </xf>
    <xf numFmtId="190" fontId="5" fillId="0" borderId="13" xfId="0" applyNumberFormat="1" applyFont="1" applyFill="1" applyBorder="1" applyAlignment="1" quotePrefix="1">
      <alignment horizontal="center" vertical="top" wrapText="1"/>
    </xf>
    <xf numFmtId="190" fontId="10" fillId="0" borderId="13" xfId="60" applyNumberFormat="1" applyFont="1" applyBorder="1" applyAlignment="1" quotePrefix="1">
      <alignment horizontal="center" vertical="top" wrapText="1"/>
      <protection/>
    </xf>
    <xf numFmtId="190" fontId="10" fillId="0" borderId="13" xfId="60" applyNumberFormat="1" applyFont="1" applyFill="1" applyBorder="1" applyAlignment="1" quotePrefix="1">
      <alignment horizontal="center" vertical="top" wrapText="1"/>
      <protection/>
    </xf>
    <xf numFmtId="190" fontId="5" fillId="0" borderId="13" xfId="60" applyNumberFormat="1" applyFont="1" applyBorder="1" applyAlignment="1">
      <alignment horizontal="center" vertical="top" wrapText="1"/>
      <protection/>
    </xf>
    <xf numFmtId="190" fontId="5" fillId="0" borderId="13" xfId="50" applyNumberFormat="1" applyFont="1" applyBorder="1" applyAlignment="1">
      <alignment horizontal="center" vertical="top" wrapText="1"/>
    </xf>
    <xf numFmtId="190" fontId="7" fillId="0" borderId="13" xfId="60" applyNumberFormat="1" applyFont="1" applyBorder="1" applyAlignment="1" quotePrefix="1">
      <alignment horizontal="center" vertical="top" wrapText="1"/>
      <protection/>
    </xf>
    <xf numFmtId="190" fontId="7" fillId="0" borderId="13" xfId="60" applyNumberFormat="1" applyFont="1" applyBorder="1" applyAlignment="1">
      <alignment horizontal="center" vertical="top" wrapText="1"/>
      <protection/>
    </xf>
    <xf numFmtId="190" fontId="7" fillId="0" borderId="13" xfId="50" applyNumberFormat="1" applyFont="1" applyBorder="1" applyAlignment="1">
      <alignment horizontal="center" vertical="top" wrapText="1"/>
    </xf>
    <xf numFmtId="190" fontId="7" fillId="0" borderId="12" xfId="60" applyNumberFormat="1" applyFont="1" applyBorder="1" applyAlignment="1">
      <alignment horizontal="center" vertical="top" wrapText="1"/>
      <protection/>
    </xf>
    <xf numFmtId="190" fontId="7" fillId="0" borderId="12" xfId="50" applyNumberFormat="1" applyFont="1" applyBorder="1" applyAlignment="1">
      <alignment horizontal="center" vertical="top" wrapText="1"/>
    </xf>
    <xf numFmtId="190" fontId="5" fillId="0" borderId="13" xfId="60" applyNumberFormat="1" applyFont="1" applyBorder="1" applyAlignment="1" quotePrefix="1">
      <alignment horizontal="center" vertical="top" wrapText="1"/>
      <protection/>
    </xf>
    <xf numFmtId="190" fontId="5" fillId="0" borderId="13" xfId="60" applyNumberFormat="1" applyFont="1" applyFill="1" applyBorder="1" applyAlignment="1" quotePrefix="1">
      <alignment horizontal="center" vertical="top" wrapText="1"/>
      <protection/>
    </xf>
    <xf numFmtId="190" fontId="5" fillId="0" borderId="13" xfId="60" applyNumberFormat="1" applyFont="1" applyBorder="1" applyAlignment="1">
      <alignment horizontal="center" vertical="center" wrapText="1"/>
      <protection/>
    </xf>
    <xf numFmtId="190" fontId="5" fillId="0" borderId="13" xfId="50" applyNumberFormat="1" applyFont="1" applyBorder="1" applyAlignment="1">
      <alignment horizontal="center" vertical="center"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3" xfId="0" applyFont="1" applyFill="1" applyBorder="1" applyAlignment="1" quotePrefix="1">
      <alignment horizontal="center" vertical="top" wrapText="1"/>
    </xf>
    <xf numFmtId="0" fontId="5" fillId="0" borderId="13" xfId="0" applyFont="1" applyFill="1" applyBorder="1" applyAlignment="1" quotePrefix="1">
      <alignment horizontal="center" vertical="top" wrapText="1"/>
    </xf>
    <xf numFmtId="0" fontId="15" fillId="0" borderId="13" xfId="0" applyFont="1" applyFill="1" applyBorder="1" applyAlignment="1">
      <alignment horizontal="center" vertical="top" wrapText="1"/>
    </xf>
    <xf numFmtId="190" fontId="24" fillId="0" borderId="13" xfId="48" applyNumberFormat="1" applyFont="1" applyFill="1" applyBorder="1" applyAlignment="1">
      <alignment horizontal="center" vertical="top" wrapText="1"/>
    </xf>
    <xf numFmtId="190" fontId="24" fillId="0" borderId="13" xfId="0" applyNumberFormat="1" applyFont="1" applyFill="1" applyBorder="1" applyAlignment="1" quotePrefix="1">
      <alignment horizontal="center" vertical="top" wrapText="1"/>
    </xf>
    <xf numFmtId="0" fontId="12" fillId="0" borderId="13" xfId="0" applyFont="1" applyFill="1" applyBorder="1" applyAlignment="1">
      <alignment vertical="center"/>
    </xf>
    <xf numFmtId="0" fontId="4" fillId="0" borderId="13" xfId="0" applyFont="1" applyFill="1" applyBorder="1" applyAlignment="1">
      <alignment/>
    </xf>
    <xf numFmtId="0" fontId="10" fillId="0" borderId="13" xfId="0" applyFont="1" applyFill="1" applyBorder="1" applyAlignment="1">
      <alignment horizontal="center" vertical="center"/>
    </xf>
    <xf numFmtId="0" fontId="10" fillId="0" borderId="13" xfId="0" applyFont="1" applyFill="1" applyBorder="1" applyAlignment="1" quotePrefix="1">
      <alignment horizontal="center" vertical="center"/>
    </xf>
    <xf numFmtId="0" fontId="24" fillId="0" borderId="13" xfId="0" applyFont="1" applyBorder="1" applyAlignment="1">
      <alignment horizontal="left" vertical="top" wrapText="1"/>
    </xf>
    <xf numFmtId="0" fontId="25" fillId="0" borderId="13" xfId="0" applyFont="1" applyBorder="1" applyAlignment="1">
      <alignment horizontal="left" vertical="top" wrapText="1"/>
    </xf>
    <xf numFmtId="0" fontId="0" fillId="0" borderId="13" xfId="0" applyFont="1" applyBorder="1" applyAlignment="1">
      <alignment horizontal="left" vertical="top" wrapText="1"/>
    </xf>
    <xf numFmtId="0" fontId="25" fillId="0" borderId="12" xfId="0" applyFont="1" applyBorder="1" applyAlignment="1">
      <alignment horizontal="left" vertical="top" wrapText="1"/>
    </xf>
    <xf numFmtId="0" fontId="25" fillId="0" borderId="13" xfId="0" applyFont="1" applyBorder="1" applyAlignment="1">
      <alignment horizontal="justify" vertical="top" wrapText="1"/>
    </xf>
    <xf numFmtId="0" fontId="24" fillId="0" borderId="13" xfId="0" applyFont="1" applyFill="1" applyBorder="1" applyAlignment="1">
      <alignment horizontal="center" vertical="top" wrapText="1"/>
    </xf>
    <xf numFmtId="0" fontId="24" fillId="0" borderId="13" xfId="0" applyFont="1" applyFill="1" applyBorder="1" applyAlignment="1" quotePrefix="1">
      <alignment horizontal="center" vertical="top" wrapText="1"/>
    </xf>
    <xf numFmtId="0" fontId="25" fillId="0" borderId="13" xfId="0" applyFont="1" applyFill="1" applyBorder="1" applyAlignment="1">
      <alignment horizontal="center" vertical="top" wrapText="1"/>
    </xf>
    <xf numFmtId="0" fontId="24" fillId="0" borderId="13" xfId="0" applyFont="1" applyBorder="1" applyAlignment="1">
      <alignment horizontal="center" vertical="top" wrapText="1"/>
    </xf>
    <xf numFmtId="0" fontId="24" fillId="0" borderId="13" xfId="0" applyFont="1" applyBorder="1" applyAlignment="1" quotePrefix="1">
      <alignment horizontal="center" vertical="top" wrapText="1"/>
    </xf>
    <xf numFmtId="0" fontId="25" fillId="0" borderId="13" xfId="0" applyFont="1" applyBorder="1" applyAlignment="1">
      <alignment horizontal="center" vertical="top" wrapText="1"/>
    </xf>
    <xf numFmtId="0" fontId="24" fillId="0" borderId="13" xfId="0" applyFont="1" applyBorder="1" applyAlignment="1">
      <alignment horizontal="justify" vertical="top" wrapText="1"/>
    </xf>
    <xf numFmtId="0" fontId="24" fillId="0" borderId="12" xfId="0" applyFont="1" applyBorder="1" applyAlignment="1">
      <alignment horizontal="left" vertical="top" wrapText="1"/>
    </xf>
    <xf numFmtId="4" fontId="27" fillId="0" borderId="13" xfId="48" applyNumberFormat="1" applyFont="1" applyBorder="1" applyAlignment="1">
      <alignment horizontal="center" vertical="top" wrapText="1"/>
    </xf>
    <xf numFmtId="4" fontId="22" fillId="0" borderId="13" xfId="48" applyNumberFormat="1" applyFont="1" applyBorder="1" applyAlignment="1">
      <alignment horizontal="center" vertical="top" wrapText="1"/>
    </xf>
    <xf numFmtId="4" fontId="26" fillId="0" borderId="13" xfId="0" applyNumberFormat="1" applyFont="1" applyBorder="1" applyAlignment="1">
      <alignment horizontal="center" vertical="top" wrapText="1"/>
    </xf>
    <xf numFmtId="4" fontId="22" fillId="0" borderId="13" xfId="0" applyNumberFormat="1" applyFont="1" applyBorder="1" applyAlignment="1">
      <alignment horizontal="center" vertical="top" wrapText="1"/>
    </xf>
    <xf numFmtId="4" fontId="22" fillId="0" borderId="13" xfId="0" applyNumberFormat="1" applyFont="1" applyBorder="1" applyAlignment="1" quotePrefix="1">
      <alignment horizontal="center" vertical="top" wrapText="1"/>
    </xf>
    <xf numFmtId="0" fontId="7" fillId="0" borderId="13" xfId="0" applyFont="1" applyBorder="1" applyAlignment="1">
      <alignment horizontal="justify" vertical="top" wrapText="1"/>
    </xf>
    <xf numFmtId="0" fontId="15" fillId="0" borderId="12" xfId="0" applyFont="1" applyFill="1" applyBorder="1" applyAlignment="1">
      <alignment horizontal="center" vertical="top" wrapText="1"/>
    </xf>
    <xf numFmtId="0" fontId="25" fillId="0" borderId="12" xfId="0" applyFont="1" applyFill="1" applyBorder="1" applyAlignment="1">
      <alignment horizontal="center" vertical="top" wrapText="1"/>
    </xf>
    <xf numFmtId="0" fontId="10" fillId="0" borderId="13" xfId="60" applyFont="1" applyBorder="1" applyAlignment="1">
      <alignment horizontal="left" vertical="top" wrapText="1"/>
      <protection/>
    </xf>
    <xf numFmtId="0" fontId="7" fillId="0" borderId="13" xfId="60" applyFont="1" applyBorder="1" applyAlignment="1">
      <alignment horizontal="left" vertical="center"/>
      <protection/>
    </xf>
    <xf numFmtId="3" fontId="4" fillId="0" borderId="13"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0" fontId="19" fillId="0" borderId="0" xfId="0" applyFont="1" applyAlignment="1">
      <alignment horizontal="center" vertical="center"/>
    </xf>
    <xf numFmtId="0" fontId="17"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center" vertical="center" wrapText="1"/>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8" fillId="0" borderId="15" xfId="0" applyFont="1" applyBorder="1" applyAlignment="1">
      <alignment horizontal="justify" vertical="center"/>
    </xf>
    <xf numFmtId="0" fontId="8" fillId="0" borderId="14" xfId="0" applyFont="1" applyBorder="1" applyAlignment="1">
      <alignment horizontal="justify" vertical="center"/>
    </xf>
    <xf numFmtId="0" fontId="8" fillId="0" borderId="16" xfId="0" applyFont="1" applyBorder="1" applyAlignment="1">
      <alignment horizontal="justify" vertical="center"/>
    </xf>
    <xf numFmtId="0" fontId="10" fillId="33" borderId="23" xfId="0" applyFont="1" applyFill="1" applyBorder="1" applyAlignment="1">
      <alignment horizontal="justify" vertical="center" wrapText="1"/>
    </xf>
    <xf numFmtId="0" fontId="10" fillId="33" borderId="19" xfId="0" applyFont="1" applyFill="1" applyBorder="1" applyAlignment="1">
      <alignment horizontal="justify" vertical="center" wrapText="1"/>
    </xf>
    <xf numFmtId="0" fontId="10" fillId="33" borderId="24" xfId="0" applyFont="1" applyFill="1" applyBorder="1" applyAlignment="1">
      <alignment horizontal="justify" vertical="center" wrapText="1"/>
    </xf>
    <xf numFmtId="0" fontId="10" fillId="33" borderId="21" xfId="0" applyFont="1" applyFill="1" applyBorder="1" applyAlignment="1">
      <alignment horizontal="justify" vertical="center" wrapText="1"/>
    </xf>
    <xf numFmtId="0" fontId="10" fillId="33" borderId="15"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6" xfId="0" applyFont="1" applyFill="1" applyBorder="1" applyAlignment="1">
      <alignment horizontal="center" vertical="center"/>
    </xf>
    <xf numFmtId="0" fontId="7" fillId="0" borderId="23" xfId="0" applyFont="1"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7" fillId="0" borderId="24" xfId="0" applyFont="1" applyBorder="1" applyAlignment="1">
      <alignment horizontal="left" vertical="top" wrapText="1"/>
    </xf>
    <xf numFmtId="0" fontId="0" fillId="0" borderId="21" xfId="0" applyBorder="1" applyAlignment="1">
      <alignment horizontal="left" vertical="top" wrapText="1"/>
    </xf>
    <xf numFmtId="0" fontId="7" fillId="0" borderId="22"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7"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1" fillId="33" borderId="10" xfId="0" applyFont="1" applyFill="1" applyBorder="1" applyAlignment="1">
      <alignment horizontal="center" wrapText="1"/>
    </xf>
    <xf numFmtId="0" fontId="4" fillId="33" borderId="12" xfId="0" applyFont="1" applyFill="1" applyBorder="1" applyAlignment="1">
      <alignment wrapText="1"/>
    </xf>
    <xf numFmtId="0" fontId="11" fillId="33" borderId="12" xfId="0" applyFont="1" applyFill="1" applyBorder="1" applyAlignment="1">
      <alignment horizontal="center" wrapText="1"/>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6" fillId="34" borderId="23" xfId="60" applyFont="1" applyFill="1" applyBorder="1" applyAlignment="1">
      <alignment horizontal="center" vertical="center" wrapText="1"/>
      <protection/>
    </xf>
    <xf numFmtId="0" fontId="6" fillId="34" borderId="17" xfId="60" applyFont="1" applyFill="1" applyBorder="1" applyAlignment="1">
      <alignment horizontal="center" vertical="center" wrapText="1"/>
      <protection/>
    </xf>
    <xf numFmtId="0" fontId="6" fillId="34" borderId="19" xfId="60" applyFont="1" applyFill="1" applyBorder="1" applyAlignment="1">
      <alignment horizontal="center" vertical="center" wrapText="1"/>
      <protection/>
    </xf>
    <xf numFmtId="0" fontId="6" fillId="34" borderId="24" xfId="60" applyFont="1" applyFill="1" applyBorder="1" applyAlignment="1">
      <alignment horizontal="center" vertical="center" wrapText="1"/>
      <protection/>
    </xf>
    <xf numFmtId="0" fontId="6" fillId="34" borderId="18" xfId="60" applyFont="1" applyFill="1" applyBorder="1" applyAlignment="1">
      <alignment horizontal="center" vertical="center" wrapText="1"/>
      <protection/>
    </xf>
    <xf numFmtId="0" fontId="6" fillId="34" borderId="21" xfId="60" applyFont="1" applyFill="1" applyBorder="1" applyAlignment="1">
      <alignment horizontal="center" vertical="center" wrapText="1"/>
      <protection/>
    </xf>
    <xf numFmtId="0" fontId="10" fillId="33" borderId="13" xfId="60" applyFont="1" applyFill="1" applyBorder="1" applyAlignment="1">
      <alignment horizontal="center" vertical="center" wrapText="1"/>
      <protection/>
    </xf>
    <xf numFmtId="0" fontId="12" fillId="33" borderId="13" xfId="60" applyFont="1" applyFill="1" applyBorder="1" applyAlignment="1">
      <alignment horizontal="center" vertical="center" wrapText="1"/>
      <protection/>
    </xf>
    <xf numFmtId="0" fontId="12" fillId="33" borderId="12" xfId="60" applyFont="1" applyFill="1" applyBorder="1" applyAlignment="1">
      <alignment horizontal="center" vertical="center" wrapText="1"/>
      <protection/>
    </xf>
    <xf numFmtId="0" fontId="0" fillId="0" borderId="14" xfId="0" applyBorder="1" applyAlignment="1">
      <alignment horizontal="justify"/>
    </xf>
    <xf numFmtId="0" fontId="0" fillId="0" borderId="16" xfId="0" applyBorder="1" applyAlignment="1">
      <alignment horizontal="justify"/>
    </xf>
    <xf numFmtId="0" fontId="8" fillId="0" borderId="15" xfId="60" applyFont="1" applyBorder="1" applyAlignment="1">
      <alignment horizontal="justify" vertical="center"/>
      <protection/>
    </xf>
    <xf numFmtId="0" fontId="8" fillId="0" borderId="14" xfId="60" applyFont="1" applyBorder="1" applyAlignment="1">
      <alignment horizontal="justify" vertical="center"/>
      <protection/>
    </xf>
    <xf numFmtId="0" fontId="8" fillId="0" borderId="16" xfId="60" applyFont="1" applyBorder="1" applyAlignment="1">
      <alignment horizontal="justify" vertical="center"/>
      <protection/>
    </xf>
    <xf numFmtId="0" fontId="10" fillId="33" borderId="10" xfId="60" applyFont="1" applyFill="1" applyBorder="1" applyAlignment="1">
      <alignment horizontal="center" vertical="center"/>
      <protection/>
    </xf>
    <xf numFmtId="0" fontId="10" fillId="33" borderId="13" xfId="60" applyFont="1" applyFill="1" applyBorder="1" applyAlignment="1">
      <alignment horizontal="center" vertical="center"/>
      <protection/>
    </xf>
    <xf numFmtId="0" fontId="10" fillId="33" borderId="12" xfId="60" applyFont="1" applyFill="1" applyBorder="1" applyAlignment="1">
      <alignment horizontal="center" vertical="center"/>
      <protection/>
    </xf>
    <xf numFmtId="0" fontId="10" fillId="33" borderId="15" xfId="60" applyFont="1" applyFill="1" applyBorder="1" applyAlignment="1">
      <alignment horizontal="center" vertical="center" wrapText="1"/>
      <protection/>
    </xf>
    <xf numFmtId="0" fontId="10" fillId="33" borderId="14" xfId="60" applyFont="1" applyFill="1" applyBorder="1" applyAlignment="1">
      <alignment horizontal="center" vertical="center" wrapText="1"/>
      <protection/>
    </xf>
    <xf numFmtId="0" fontId="10" fillId="33" borderId="1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5" xfId="60" applyFont="1" applyFill="1" applyBorder="1" applyAlignment="1">
      <alignment horizontal="center" wrapText="1"/>
      <protection/>
    </xf>
    <xf numFmtId="0" fontId="11" fillId="33" borderId="14" xfId="60" applyFont="1" applyFill="1" applyBorder="1" applyAlignment="1">
      <alignment horizontal="center" wrapText="1"/>
      <protection/>
    </xf>
    <xf numFmtId="0" fontId="11" fillId="33" borderId="16" xfId="60" applyFont="1" applyFill="1" applyBorder="1" applyAlignment="1">
      <alignment horizontal="center" wrapText="1"/>
      <protection/>
    </xf>
    <xf numFmtId="0" fontId="8" fillId="0" borderId="15" xfId="0" applyFont="1" applyFill="1" applyBorder="1" applyAlignment="1">
      <alignment horizontal="justify" vertical="center"/>
    </xf>
    <xf numFmtId="0" fontId="8" fillId="0" borderId="16" xfId="0" applyFont="1" applyFill="1" applyBorder="1" applyAlignment="1">
      <alignment horizontal="justify" vertical="center"/>
    </xf>
    <xf numFmtId="0" fontId="8" fillId="33" borderId="15" xfId="58" applyFont="1" applyFill="1" applyBorder="1" applyAlignment="1">
      <alignment horizontal="justify" vertical="center" wrapText="1"/>
      <protection/>
    </xf>
    <xf numFmtId="0" fontId="8" fillId="33" borderId="16" xfId="58" applyFont="1" applyFill="1" applyBorder="1" applyAlignment="1">
      <alignment horizontal="justify" vertical="center" wrapText="1"/>
      <protection/>
    </xf>
    <xf numFmtId="0" fontId="6" fillId="0" borderId="22" xfId="0" applyFont="1" applyBorder="1" applyAlignment="1">
      <alignment horizontal="justify" vertical="top" wrapText="1"/>
    </xf>
    <xf numFmtId="0" fontId="6" fillId="0" borderId="20" xfId="0" applyFont="1" applyBorder="1" applyAlignment="1">
      <alignment horizontal="justify" vertical="top" wrapText="1"/>
    </xf>
    <xf numFmtId="0" fontId="6" fillId="0" borderId="22"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8" fillId="0" borderId="23" xfId="0" applyFont="1" applyBorder="1" applyAlignment="1">
      <alignment horizontal="justify" vertical="top" wrapText="1"/>
    </xf>
    <xf numFmtId="0" fontId="8" fillId="0" borderId="19" xfId="0" applyFont="1" applyBorder="1" applyAlignment="1">
      <alignment horizontal="justify" vertical="top" wrapText="1"/>
    </xf>
    <xf numFmtId="0" fontId="7" fillId="0" borderId="23"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10" fillId="33" borderId="15" xfId="0" applyFont="1" applyFill="1" applyBorder="1" applyAlignment="1">
      <alignment horizontal="justify" vertical="center" wrapText="1"/>
    </xf>
    <xf numFmtId="0" fontId="10" fillId="33" borderId="14" xfId="0" applyFont="1" applyFill="1" applyBorder="1" applyAlignment="1">
      <alignment horizontal="justify" vertical="center" wrapText="1"/>
    </xf>
    <xf numFmtId="0" fontId="10" fillId="33" borderId="16" xfId="0" applyFont="1" applyFill="1" applyBorder="1" applyAlignment="1">
      <alignment horizontal="justify" vertical="center" wrapText="1"/>
    </xf>
    <xf numFmtId="0" fontId="10" fillId="0" borderId="22" xfId="0" applyFont="1" applyBorder="1" applyAlignment="1" quotePrefix="1">
      <alignment horizontal="justify" vertical="center"/>
    </xf>
    <xf numFmtId="0" fontId="10" fillId="0" borderId="0" xfId="0" applyFont="1" applyBorder="1" applyAlignment="1" quotePrefix="1">
      <alignment horizontal="justify" vertical="center"/>
    </xf>
    <xf numFmtId="0" fontId="10" fillId="0" borderId="20" xfId="0" applyFont="1" applyBorder="1" applyAlignment="1" quotePrefix="1">
      <alignment horizontal="justify" vertical="center"/>
    </xf>
    <xf numFmtId="0" fontId="10" fillId="0" borderId="24" xfId="0" applyFont="1" applyBorder="1" applyAlignment="1" quotePrefix="1">
      <alignment horizontal="justify" vertical="center"/>
    </xf>
    <xf numFmtId="0" fontId="10" fillId="0" borderId="18" xfId="0" applyFont="1" applyBorder="1" applyAlignment="1" quotePrefix="1">
      <alignment horizontal="justify" vertical="center"/>
    </xf>
    <xf numFmtId="0" fontId="10" fillId="0" borderId="21" xfId="0" applyFont="1" applyBorder="1" applyAlignment="1" quotePrefix="1">
      <alignment horizontal="justify" vertical="center"/>
    </xf>
    <xf numFmtId="0" fontId="10" fillId="33" borderId="15" xfId="57" applyFont="1" applyFill="1" applyBorder="1" applyAlignment="1">
      <alignment horizontal="left" vertical="center" wrapText="1"/>
      <protection/>
    </xf>
    <xf numFmtId="0" fontId="10" fillId="33" borderId="14" xfId="57" applyFont="1" applyFill="1" applyBorder="1" applyAlignment="1">
      <alignment horizontal="left" vertical="center" wrapText="1"/>
      <protection/>
    </xf>
    <xf numFmtId="0" fontId="10" fillId="33" borderId="16" xfId="57" applyFont="1" applyFill="1" applyBorder="1" applyAlignment="1">
      <alignment horizontal="left" vertical="center" wrapText="1"/>
      <protection/>
    </xf>
    <xf numFmtId="0" fontId="8" fillId="0" borderId="15" xfId="57" applyFont="1" applyBorder="1" applyAlignment="1">
      <alignment horizontal="justify" vertical="center"/>
      <protection/>
    </xf>
    <xf numFmtId="0" fontId="8" fillId="0" borderId="14" xfId="57" applyFont="1" applyBorder="1" applyAlignment="1">
      <alignment horizontal="justify" vertical="center"/>
      <protection/>
    </xf>
    <xf numFmtId="0" fontId="8" fillId="0" borderId="16" xfId="57" applyFont="1" applyBorder="1" applyAlignment="1">
      <alignment horizontal="justify" vertical="center"/>
      <protection/>
    </xf>
    <xf numFmtId="0" fontId="10" fillId="33" borderId="15" xfId="59" applyFont="1" applyFill="1" applyBorder="1" applyAlignment="1">
      <alignment horizontal="left" vertical="center" wrapText="1"/>
      <protection/>
    </xf>
    <xf numFmtId="0" fontId="10" fillId="33" borderId="14" xfId="59" applyFont="1" applyFill="1" applyBorder="1" applyAlignment="1">
      <alignment horizontal="left" vertical="center" wrapText="1"/>
      <protection/>
    </xf>
    <xf numFmtId="0" fontId="10" fillId="33" borderId="16" xfId="59" applyFont="1" applyFill="1" applyBorder="1" applyAlignment="1">
      <alignment horizontal="left" vertical="center" wrapText="1"/>
      <protection/>
    </xf>
    <xf numFmtId="0" fontId="8" fillId="0" borderId="15" xfId="59" applyFont="1" applyBorder="1" applyAlignment="1">
      <alignment horizontal="justify" vertical="center"/>
      <protection/>
    </xf>
    <xf numFmtId="0" fontId="8" fillId="0" borderId="14" xfId="59" applyFont="1" applyBorder="1" applyAlignment="1">
      <alignment horizontal="justify" vertical="center"/>
      <protection/>
    </xf>
    <xf numFmtId="0" fontId="8" fillId="0" borderId="16" xfId="59" applyFont="1" applyBorder="1" applyAlignment="1">
      <alignment horizontal="justify" vertical="center"/>
      <protection/>
    </xf>
    <xf numFmtId="0" fontId="12" fillId="0" borderId="10" xfId="0" applyFont="1" applyBorder="1" applyAlignment="1">
      <alignment horizontal="center"/>
    </xf>
    <xf numFmtId="0" fontId="12" fillId="0" borderId="13" xfId="0" applyFont="1" applyBorder="1" applyAlignment="1">
      <alignment horizontal="center"/>
    </xf>
    <xf numFmtId="0" fontId="12" fillId="0" borderId="12" xfId="0" applyFont="1" applyBorder="1" applyAlignment="1">
      <alignment horizontal="center"/>
    </xf>
    <xf numFmtId="0" fontId="10" fillId="0" borderId="10" xfId="0" applyFont="1" applyBorder="1" applyAlignment="1" quotePrefix="1">
      <alignment horizontal="center" vertical="top"/>
    </xf>
    <xf numFmtId="0" fontId="10" fillId="0" borderId="13" xfId="0" applyFont="1" applyBorder="1" applyAlignment="1" quotePrefix="1">
      <alignment horizontal="center" vertical="top"/>
    </xf>
    <xf numFmtId="0" fontId="10" fillId="0" borderId="12" xfId="0" applyFont="1" applyBorder="1" applyAlignment="1" quotePrefix="1">
      <alignment horizontal="center" vertical="top"/>
    </xf>
    <xf numFmtId="0" fontId="10" fillId="0" borderId="10"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7" fillId="33" borderId="15" xfId="0" applyFont="1" applyFill="1"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10" fillId="0" borderId="15" xfId="0" applyFont="1" applyBorder="1" applyAlignment="1">
      <alignment horizontal="center" vertical="center"/>
    </xf>
    <xf numFmtId="0" fontId="10" fillId="0" borderId="16" xfId="0" applyFont="1" applyBorder="1" applyAlignment="1">
      <alignment horizontal="center" vertical="center"/>
    </xf>
    <xf numFmtId="4" fontId="6" fillId="0" borderId="24" xfId="0" applyNumberFormat="1" applyFont="1" applyBorder="1" applyAlignment="1" quotePrefix="1">
      <alignment horizontal="center" vertical="center"/>
    </xf>
    <xf numFmtId="4" fontId="6" fillId="0" borderId="21" xfId="0" applyNumberFormat="1" applyFont="1" applyBorder="1" applyAlignment="1" quotePrefix="1">
      <alignment horizontal="center" vertical="center"/>
    </xf>
    <xf numFmtId="0" fontId="10" fillId="0" borderId="15" xfId="0" applyFont="1" applyBorder="1" applyAlignment="1">
      <alignment horizontal="center" vertical="center" wrapText="1"/>
    </xf>
    <xf numFmtId="2" fontId="6" fillId="0" borderId="24" xfId="0" applyNumberFormat="1" applyFont="1" applyBorder="1" applyAlignment="1" quotePrefix="1">
      <alignment horizontal="center" vertical="center"/>
    </xf>
    <xf numFmtId="2" fontId="6" fillId="0" borderId="21" xfId="0" applyNumberFormat="1" applyFont="1" applyBorder="1" applyAlignment="1" quotePrefix="1">
      <alignment horizontal="center" vertical="center"/>
    </xf>
    <xf numFmtId="0" fontId="10" fillId="33" borderId="15" xfId="58" applyFont="1" applyFill="1" applyBorder="1" applyAlignment="1">
      <alignment horizontal="center" vertical="center" wrapText="1"/>
      <protection/>
    </xf>
    <xf numFmtId="0" fontId="10" fillId="33" borderId="14" xfId="58" applyFont="1" applyFill="1" applyBorder="1" applyAlignment="1">
      <alignment horizontal="center" vertical="center" wrapText="1"/>
      <protection/>
    </xf>
    <xf numFmtId="0" fontId="10" fillId="33" borderId="16" xfId="58" applyFont="1" applyFill="1" applyBorder="1" applyAlignment="1">
      <alignment horizontal="center" vertical="center" wrapText="1"/>
      <protection/>
    </xf>
    <xf numFmtId="0" fontId="10" fillId="0" borderId="15" xfId="58" applyFont="1" applyBorder="1" applyAlignment="1">
      <alignment horizontal="justify" vertical="center" wrapText="1"/>
      <protection/>
    </xf>
    <xf numFmtId="0" fontId="10" fillId="0" borderId="16" xfId="58" applyFont="1" applyBorder="1" applyAlignment="1">
      <alignment horizontal="justify" vertical="center" wrapText="1"/>
      <protection/>
    </xf>
    <xf numFmtId="0" fontId="12" fillId="0" borderId="16" xfId="58" applyFont="1" applyBorder="1">
      <alignment/>
      <protection/>
    </xf>
    <xf numFmtId="0" fontId="6" fillId="34" borderId="15" xfId="58" applyFont="1" applyFill="1" applyBorder="1" applyAlignment="1">
      <alignment horizontal="center" vertical="center" wrapText="1"/>
      <protection/>
    </xf>
    <xf numFmtId="0" fontId="6" fillId="34" borderId="14"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10" fillId="0" borderId="15" xfId="58" applyFont="1" applyFill="1" applyBorder="1" applyAlignment="1">
      <alignment horizontal="justify" vertical="center"/>
      <protection/>
    </xf>
    <xf numFmtId="0" fontId="10" fillId="0" borderId="14" xfId="58" applyFont="1" applyFill="1" applyBorder="1" applyAlignment="1">
      <alignment horizontal="justify" vertical="center"/>
      <protection/>
    </xf>
    <xf numFmtId="0" fontId="10" fillId="0" borderId="16" xfId="58" applyFont="1" applyFill="1" applyBorder="1" applyAlignment="1">
      <alignment horizontal="justify" vertical="center"/>
      <protection/>
    </xf>
    <xf numFmtId="0" fontId="12" fillId="0" borderId="14" xfId="58" applyFont="1" applyBorder="1" applyAlignment="1">
      <alignment horizontal="center"/>
      <protection/>
    </xf>
    <xf numFmtId="0" fontId="10" fillId="33" borderId="10" xfId="64" applyFont="1" applyFill="1" applyBorder="1" applyAlignment="1">
      <alignment horizontal="center" vertical="center" wrapText="1"/>
      <protection/>
    </xf>
    <xf numFmtId="0" fontId="10" fillId="33" borderId="12" xfId="64" applyFont="1" applyFill="1" applyBorder="1" applyAlignment="1">
      <alignment horizontal="center" vertical="center" wrapText="1"/>
      <protection/>
    </xf>
    <xf numFmtId="0" fontId="12" fillId="33" borderId="14" xfId="0" applyFont="1" applyFill="1" applyBorder="1" applyAlignment="1">
      <alignment/>
    </xf>
    <xf numFmtId="0" fontId="8" fillId="0" borderId="14" xfId="0" applyFont="1" applyFill="1" applyBorder="1" applyAlignment="1">
      <alignment horizontal="justify"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Formatos_IAT_E-M_ 2014" xfId="59"/>
    <cellStyle name="Normal 3" xfId="60"/>
    <cellStyle name="Normal 3 2" xfId="61"/>
    <cellStyle name="Normal 4" xfId="62"/>
    <cellStyle name="Normal 5" xfId="63"/>
    <cellStyle name="Normal_FORMATO IAIE IAT" xfId="64"/>
    <cellStyle name="Normal_Formatos E-M  2008 Benito Juárez"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29</xdr:row>
      <xdr:rowOff>38100</xdr:rowOff>
    </xdr:from>
    <xdr:to>
      <xdr:col>11</xdr:col>
      <xdr:colOff>200025</xdr:colOff>
      <xdr:row>42</xdr:row>
      <xdr:rowOff>28575</xdr:rowOff>
    </xdr:to>
    <xdr:pic>
      <xdr:nvPicPr>
        <xdr:cNvPr id="1" name="Picture 1497"/>
        <xdr:cNvPicPr preferRelativeResize="1">
          <a:picLocks noChangeAspect="1"/>
        </xdr:cNvPicPr>
      </xdr:nvPicPr>
      <xdr:blipFill>
        <a:blip r:embed="rId1"/>
        <a:stretch>
          <a:fillRect/>
        </a:stretch>
      </xdr:blipFill>
      <xdr:spPr>
        <a:xfrm>
          <a:off x="276225" y="4848225"/>
          <a:ext cx="9867900" cy="2095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23</xdr:row>
      <xdr:rowOff>57150</xdr:rowOff>
    </xdr:from>
    <xdr:to>
      <xdr:col>5</xdr:col>
      <xdr:colOff>962025</xdr:colOff>
      <xdr:row>33</xdr:row>
      <xdr:rowOff>104775</xdr:rowOff>
    </xdr:to>
    <xdr:sp>
      <xdr:nvSpPr>
        <xdr:cNvPr id="1" name="WordArt 289"/>
        <xdr:cNvSpPr>
          <a:spLocks/>
        </xdr:cNvSpPr>
      </xdr:nvSpPr>
      <xdr:spPr>
        <a:xfrm>
          <a:off x="1647825" y="4924425"/>
          <a:ext cx="6096000" cy="21431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21</xdr:row>
      <xdr:rowOff>152400</xdr:rowOff>
    </xdr:from>
    <xdr:to>
      <xdr:col>5</xdr:col>
      <xdr:colOff>2476500</xdr:colOff>
      <xdr:row>29</xdr:row>
      <xdr:rowOff>85725</xdr:rowOff>
    </xdr:to>
    <xdr:sp>
      <xdr:nvSpPr>
        <xdr:cNvPr id="1" name="WordArt 1088"/>
        <xdr:cNvSpPr>
          <a:spLocks/>
        </xdr:cNvSpPr>
      </xdr:nvSpPr>
      <xdr:spPr>
        <a:xfrm>
          <a:off x="704850" y="4476750"/>
          <a:ext cx="847725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20</xdr:row>
      <xdr:rowOff>104775</xdr:rowOff>
    </xdr:from>
    <xdr:to>
      <xdr:col>5</xdr:col>
      <xdr:colOff>2809875</xdr:colOff>
      <xdr:row>29</xdr:row>
      <xdr:rowOff>161925</xdr:rowOff>
    </xdr:to>
    <xdr:sp>
      <xdr:nvSpPr>
        <xdr:cNvPr id="1" name="WordArt 879"/>
        <xdr:cNvSpPr>
          <a:spLocks/>
        </xdr:cNvSpPr>
      </xdr:nvSpPr>
      <xdr:spPr>
        <a:xfrm>
          <a:off x="466725" y="4476750"/>
          <a:ext cx="8715375" cy="211455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29</xdr:row>
      <xdr:rowOff>104775</xdr:rowOff>
    </xdr:from>
    <xdr:to>
      <xdr:col>2</xdr:col>
      <xdr:colOff>3295650</xdr:colOff>
      <xdr:row>37</xdr:row>
      <xdr:rowOff>28575</xdr:rowOff>
    </xdr:to>
    <xdr:sp>
      <xdr:nvSpPr>
        <xdr:cNvPr id="1" name="WordArt 247"/>
        <xdr:cNvSpPr>
          <a:spLocks/>
        </xdr:cNvSpPr>
      </xdr:nvSpPr>
      <xdr:spPr>
        <a:xfrm>
          <a:off x="1152525" y="4924425"/>
          <a:ext cx="10153650" cy="29241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438275" cy="0"/>
        </a:xfrm>
        <a:prstGeom prst="rect">
          <a:avLst/>
        </a:prstGeom>
        <a:noFill/>
        <a:ln w="9525" cmpd="sng">
          <a:noFill/>
        </a:ln>
      </xdr:spPr>
    </xdr:pic>
    <xdr:clientData/>
  </xdr:twoCellAnchor>
  <xdr:twoCellAnchor>
    <xdr:from>
      <xdr:col>0</xdr:col>
      <xdr:colOff>19050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438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962150" cy="0"/>
        </a:xfrm>
        <a:prstGeom prst="rect">
          <a:avLst/>
        </a:prstGeom>
        <a:noFill/>
        <a:ln w="9525" cmpd="sng">
          <a:noFill/>
        </a:ln>
      </xdr:spPr>
    </xdr:pic>
    <xdr:clientData/>
  </xdr:twoCellAnchor>
  <xdr:twoCellAnchor>
    <xdr:from>
      <xdr:col>0</xdr:col>
      <xdr:colOff>19050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96215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561975</xdr:colOff>
      <xdr:row>17</xdr:row>
      <xdr:rowOff>38100</xdr:rowOff>
    </xdr:from>
    <xdr:to>
      <xdr:col>7</xdr:col>
      <xdr:colOff>3609975</xdr:colOff>
      <xdr:row>32</xdr:row>
      <xdr:rowOff>38100</xdr:rowOff>
    </xdr:to>
    <xdr:sp>
      <xdr:nvSpPr>
        <xdr:cNvPr id="3" name="WordArt 2352"/>
        <xdr:cNvSpPr>
          <a:spLocks/>
        </xdr:cNvSpPr>
      </xdr:nvSpPr>
      <xdr:spPr>
        <a:xfrm>
          <a:off x="561975" y="3619500"/>
          <a:ext cx="8448675" cy="35718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17</xdr:row>
      <xdr:rowOff>85725</xdr:rowOff>
    </xdr:from>
    <xdr:ext cx="9734550" cy="4019550"/>
    <xdr:sp>
      <xdr:nvSpPr>
        <xdr:cNvPr id="1" name="Text Box 81"/>
        <xdr:cNvSpPr txBox="1">
          <a:spLocks noChangeArrowheads="1"/>
        </xdr:cNvSpPr>
      </xdr:nvSpPr>
      <xdr:spPr>
        <a:xfrm>
          <a:off x="19050" y="4086225"/>
          <a:ext cx="9734550" cy="40195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1.7.1.203.- SERVICIOS COMPLEMENTARIOS DE VIGILANCIA.</a:t>
          </a:r>
          <a:r>
            <a:rPr lang="en-US" cap="none" sz="1000" b="0" i="0" u="none" baseline="0">
              <a:solidFill>
                <a:srgbClr val="000000"/>
              </a:solidFill>
              <a:latin typeface="Arial"/>
              <a:ea typeface="Arial"/>
              <a:cs typeface="Arial"/>
            </a:rPr>
            <a:t>- La Delegación azcapotzalco puso en marcha acciones que no solo erradiquen y logren la disminución de la incidencia delictiva como son los operativos policiacos, si no además promover la cultura e la prevención del delito para así lograr recuperar la confianza y tranquilidad de la ciudadanía. Se continua con la vigilancia intramuros y extramuros para fortalecerla presencia de la policía en las unidades territoriales, así como la difusión de conferencias y pláticas referente a la prevención del delito.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.8.5.201.- APOYO ADMINISTRATIVO.- Pago de agua potable (Centros de Desarrollo Infantil, Modulos, Bodegas, Panteones, Deportivos, campamentos, Centros de Desarrollo Comunitario, viveros, Velatorios, Parques, Jardines, Protección civil, Registro Civil, Edificio Delegacional, Edificio de Cotita, Edificio de Mecoaya, Museos, Videoteca, Mercados públicos, Bibliotecas, foro Cultural Azcapotzalco, casas de la Cultura, Albergue para la Mujer Maltratada), Seguros Patrimoniales (vehículos, inmuebles y personas).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2.1.1.203.-RECOLECCIÓN DE RESIDUOS SÓLIDOS.- Servicio de limpia en su modalidad de barrido manuel y mecánico, recolección de residuos sólidos, recolección domiciliaria, recolección especializada en toda la Demarcación, estos recursos son destinados al pago del suministro de combustible.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2.2.4.223.- ALUMBRADO PÚBLICO.- Pago de la energía eléctrica del alumbrado público de la Demarcación, así como de los semaforos, alumbrado decorativo, y de los Centros de Desarrollo Infantil, Modulos, Bodega, Panteones, Deportivos, campamentos, Centros de Desarrollo Comunitario, Viveros, Velatorios,Protección Civil, Registro Civil, Edificio Delegacional, Edificio de Cotita, Edificio de Mecoaya, Museos, videoteca, Mercados Públicos, bibliotrecas, foro Cultural Azcapotzalco, Casa de la Cultura, albergue para la Mujer Maltratada.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17</xdr:row>
      <xdr:rowOff>95250</xdr:rowOff>
    </xdr:from>
    <xdr:ext cx="9639300" cy="4000500"/>
    <xdr:sp fLocksText="0">
      <xdr:nvSpPr>
        <xdr:cNvPr id="1" name="Text Box 1"/>
        <xdr:cNvSpPr txBox="1">
          <a:spLocks noChangeArrowheads="1"/>
        </xdr:cNvSpPr>
      </xdr:nvSpPr>
      <xdr:spPr>
        <a:xfrm>
          <a:off x="85725" y="3933825"/>
          <a:ext cx="9639300" cy="400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752475</xdr:colOff>
      <xdr:row>21</xdr:row>
      <xdr:rowOff>47625</xdr:rowOff>
    </xdr:from>
    <xdr:to>
      <xdr:col>2</xdr:col>
      <xdr:colOff>4514850</xdr:colOff>
      <xdr:row>31</xdr:row>
      <xdr:rowOff>57150</xdr:rowOff>
    </xdr:to>
    <xdr:sp>
      <xdr:nvSpPr>
        <xdr:cNvPr id="2" name="WordArt 2"/>
        <xdr:cNvSpPr>
          <a:spLocks/>
        </xdr:cNvSpPr>
      </xdr:nvSpPr>
      <xdr:spPr>
        <a:xfrm>
          <a:off x="752475" y="4648200"/>
          <a:ext cx="7534275" cy="19145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17</xdr:row>
      <xdr:rowOff>133350</xdr:rowOff>
    </xdr:from>
    <xdr:ext cx="9582150" cy="3924300"/>
    <xdr:sp>
      <xdr:nvSpPr>
        <xdr:cNvPr id="1" name="Text Box 1"/>
        <xdr:cNvSpPr txBox="1">
          <a:spLocks noChangeArrowheads="1"/>
        </xdr:cNvSpPr>
      </xdr:nvSpPr>
      <xdr:spPr>
        <a:xfrm>
          <a:off x="76200" y="3971925"/>
          <a:ext cx="9582150" cy="3924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oneCellAnchor>
  <xdr:twoCellAnchor>
    <xdr:from>
      <xdr:col>0</xdr:col>
      <xdr:colOff>1276350</xdr:colOff>
      <xdr:row>17</xdr:row>
      <xdr:rowOff>180975</xdr:rowOff>
    </xdr:from>
    <xdr:to>
      <xdr:col>2</xdr:col>
      <xdr:colOff>4543425</xdr:colOff>
      <xdr:row>33</xdr:row>
      <xdr:rowOff>76200</xdr:rowOff>
    </xdr:to>
    <xdr:sp>
      <xdr:nvSpPr>
        <xdr:cNvPr id="2" name="WordArt 2"/>
        <xdr:cNvSpPr>
          <a:spLocks/>
        </xdr:cNvSpPr>
      </xdr:nvSpPr>
      <xdr:spPr>
        <a:xfrm>
          <a:off x="1276350" y="4019550"/>
          <a:ext cx="7038975" cy="29432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17</xdr:row>
      <xdr:rowOff>104775</xdr:rowOff>
    </xdr:from>
    <xdr:ext cx="9667875" cy="3933825"/>
    <xdr:sp fLocksText="0">
      <xdr:nvSpPr>
        <xdr:cNvPr id="1" name="Text Box 1"/>
        <xdr:cNvSpPr txBox="1">
          <a:spLocks noChangeArrowheads="1"/>
        </xdr:cNvSpPr>
      </xdr:nvSpPr>
      <xdr:spPr>
        <a:xfrm>
          <a:off x="57150" y="3943350"/>
          <a:ext cx="9667875" cy="393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1200150</xdr:colOff>
      <xdr:row>17</xdr:row>
      <xdr:rowOff>180975</xdr:rowOff>
    </xdr:from>
    <xdr:to>
      <xdr:col>2</xdr:col>
      <xdr:colOff>4371975</xdr:colOff>
      <xdr:row>34</xdr:row>
      <xdr:rowOff>161925</xdr:rowOff>
    </xdr:to>
    <xdr:sp>
      <xdr:nvSpPr>
        <xdr:cNvPr id="2" name="WordArt 2"/>
        <xdr:cNvSpPr>
          <a:spLocks/>
        </xdr:cNvSpPr>
      </xdr:nvSpPr>
      <xdr:spPr>
        <a:xfrm>
          <a:off x="1200150" y="4019550"/>
          <a:ext cx="6943725" cy="321945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3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CCCC"/>
  </sheetPr>
  <dimension ref="A19:M54"/>
  <sheetViews>
    <sheetView showGridLines="0" tabSelected="1" zoomScale="70" zoomScaleNormal="70" zoomScalePageLayoutView="0" workbookViewId="0" topLeftCell="A1">
      <selection activeCell="N43" sqref="N43"/>
    </sheetView>
  </sheetViews>
  <sheetFormatPr defaultColWidth="11.421875" defaultRowHeight="12.75"/>
  <cols>
    <col min="1" max="9" width="11.421875" style="1" customWidth="1"/>
    <col min="10" max="10" width="49.28125" style="1" customWidth="1"/>
    <col min="11" max="11" width="24.421875" style="1" hidden="1" customWidth="1"/>
    <col min="12" max="12" width="12.00390625" style="1" hidden="1" customWidth="1"/>
    <col min="13" max="16384" width="11.421875" style="1" customWidth="1"/>
  </cols>
  <sheetData>
    <row r="19" spans="1:13" ht="12.75" customHeight="1">
      <c r="A19" s="414" t="s">
        <v>316</v>
      </c>
      <c r="B19" s="414"/>
      <c r="C19" s="414"/>
      <c r="D19" s="414"/>
      <c r="E19" s="414"/>
      <c r="F19" s="414"/>
      <c r="G19" s="414"/>
      <c r="H19" s="414"/>
      <c r="I19" s="414"/>
      <c r="J19" s="414"/>
      <c r="K19" s="414"/>
      <c r="L19" s="154"/>
      <c r="M19" s="154"/>
    </row>
    <row r="20" spans="1:13" ht="12.75" customHeight="1">
      <c r="A20" s="414"/>
      <c r="B20" s="414"/>
      <c r="C20" s="414"/>
      <c r="D20" s="414"/>
      <c r="E20" s="414"/>
      <c r="F20" s="414"/>
      <c r="G20" s="414"/>
      <c r="H20" s="414"/>
      <c r="I20" s="414"/>
      <c r="J20" s="414"/>
      <c r="K20" s="414"/>
      <c r="L20" s="154"/>
      <c r="M20" s="154"/>
    </row>
    <row r="21" spans="1:13" ht="12.75" customHeight="1">
      <c r="A21" s="414"/>
      <c r="B21" s="414"/>
      <c r="C21" s="414"/>
      <c r="D21" s="414"/>
      <c r="E21" s="414"/>
      <c r="F21" s="414"/>
      <c r="G21" s="414"/>
      <c r="H21" s="414"/>
      <c r="I21" s="414"/>
      <c r="J21" s="414"/>
      <c r="K21" s="414"/>
      <c r="L21" s="154"/>
      <c r="M21" s="154"/>
    </row>
    <row r="23" spans="1:13" ht="15" customHeight="1">
      <c r="A23" s="415" t="s">
        <v>290</v>
      </c>
      <c r="B23" s="415"/>
      <c r="C23" s="415"/>
      <c r="D23" s="415"/>
      <c r="E23" s="415"/>
      <c r="F23" s="415"/>
      <c r="G23" s="415"/>
      <c r="H23" s="415"/>
      <c r="I23" s="415"/>
      <c r="J23" s="415"/>
      <c r="K23" s="415"/>
      <c r="L23" s="154"/>
      <c r="M23" s="154"/>
    </row>
    <row r="24" spans="1:13" ht="15" customHeight="1">
      <c r="A24" s="415"/>
      <c r="B24" s="415"/>
      <c r="C24" s="415"/>
      <c r="D24" s="415"/>
      <c r="E24" s="415"/>
      <c r="F24" s="415"/>
      <c r="G24" s="415"/>
      <c r="H24" s="415"/>
      <c r="I24" s="415"/>
      <c r="J24" s="415"/>
      <c r="K24" s="415"/>
      <c r="L24" s="154"/>
      <c r="M24" s="154"/>
    </row>
    <row r="25" spans="1:13" ht="15" customHeight="1">
      <c r="A25" s="415"/>
      <c r="B25" s="415"/>
      <c r="C25" s="415"/>
      <c r="D25" s="415"/>
      <c r="E25" s="415"/>
      <c r="F25" s="415"/>
      <c r="G25" s="415"/>
      <c r="H25" s="415"/>
      <c r="I25" s="415"/>
      <c r="J25" s="415"/>
      <c r="K25" s="415"/>
      <c r="L25" s="154"/>
      <c r="M25" s="154"/>
    </row>
    <row r="26" spans="1:13" ht="15" customHeight="1">
      <c r="A26" s="415"/>
      <c r="B26" s="415"/>
      <c r="C26" s="415"/>
      <c r="D26" s="415"/>
      <c r="E26" s="415"/>
      <c r="F26" s="415"/>
      <c r="G26" s="415"/>
      <c r="H26" s="415"/>
      <c r="I26" s="415"/>
      <c r="J26" s="415"/>
      <c r="K26" s="415"/>
      <c r="L26" s="154"/>
      <c r="M26" s="154"/>
    </row>
    <row r="27" spans="1:13" ht="12.75" customHeight="1">
      <c r="A27" s="154"/>
      <c r="B27" s="154"/>
      <c r="C27" s="154"/>
      <c r="D27" s="154"/>
      <c r="E27" s="154"/>
      <c r="F27" s="154"/>
      <c r="G27" s="154"/>
      <c r="H27" s="154"/>
      <c r="I27" s="154"/>
      <c r="J27" s="154"/>
      <c r="K27" s="154"/>
      <c r="L27" s="154"/>
      <c r="M27" s="154"/>
    </row>
    <row r="28" spans="1:13" ht="12.75" customHeight="1">
      <c r="A28" s="154"/>
      <c r="B28" s="154"/>
      <c r="C28" s="154"/>
      <c r="D28" s="154"/>
      <c r="E28" s="154"/>
      <c r="F28" s="154"/>
      <c r="G28" s="154"/>
      <c r="H28" s="154"/>
      <c r="I28" s="154"/>
      <c r="J28" s="154"/>
      <c r="K28" s="154"/>
      <c r="L28" s="154"/>
      <c r="M28" s="154"/>
    </row>
    <row r="53" spans="1:12" s="156" customFormat="1" ht="18">
      <c r="A53" s="416" t="s">
        <v>318</v>
      </c>
      <c r="B53" s="419"/>
      <c r="C53" s="419"/>
      <c r="D53" s="419"/>
      <c r="E53" s="419"/>
      <c r="F53" s="155"/>
      <c r="G53" s="416" t="s">
        <v>317</v>
      </c>
      <c r="H53" s="417"/>
      <c r="I53" s="417"/>
      <c r="J53" s="417"/>
      <c r="K53" s="417"/>
      <c r="L53" s="417"/>
    </row>
    <row r="54" spans="1:13" s="156" customFormat="1" ht="34.5" customHeight="1">
      <c r="A54" s="418" t="s">
        <v>319</v>
      </c>
      <c r="B54" s="417"/>
      <c r="C54" s="417"/>
      <c r="D54" s="417"/>
      <c r="E54" s="417"/>
      <c r="F54" s="417"/>
      <c r="G54" s="418" t="s">
        <v>320</v>
      </c>
      <c r="H54" s="417"/>
      <c r="I54" s="417"/>
      <c r="J54" s="417"/>
      <c r="K54" s="417"/>
      <c r="L54" s="417"/>
      <c r="M54" s="157"/>
    </row>
  </sheetData>
  <sheetProtection/>
  <mergeCells count="6">
    <mergeCell ref="A19:K21"/>
    <mergeCell ref="A23:K26"/>
    <mergeCell ref="G53:L53"/>
    <mergeCell ref="G54:L54"/>
    <mergeCell ref="A53:E53"/>
    <mergeCell ref="A54:F54"/>
  </mergeCells>
  <printOptions horizontalCentered="1"/>
  <pageMargins left="0.5905511811023623" right="0.5905511811023623" top="0.5511811023622047" bottom="0.35433070866141736" header="0.5905511811023623" footer="0.1968503937007874"/>
  <pageSetup horizontalDpi="600" verticalDpi="600" orientation="landscape" scale="66" r:id="rId3"/>
  <headerFooter alignWithMargins="0">
    <oddHeader>&amp;C&amp;G</oddHeader>
    <oddFooter>&amp;CPágina &amp;P&amp;RFormatos_IAT_E-M_ 2014</oddFooter>
  </headerFooter>
  <drawing r:id="rId1"/>
  <legacyDrawingHF r:id="rId2"/>
</worksheet>
</file>

<file path=xl/worksheets/sheet10.xml><?xml version="1.0" encoding="utf-8"?>
<worksheet xmlns="http://schemas.openxmlformats.org/spreadsheetml/2006/main" xmlns:r="http://schemas.openxmlformats.org/officeDocument/2006/relationships">
  <sheetPr>
    <tabColor rgb="FFF8D628"/>
  </sheetPr>
  <dimension ref="A12:T61"/>
  <sheetViews>
    <sheetView showGridLines="0" zoomScale="90" zoomScaleNormal="90" zoomScalePageLayoutView="0" workbookViewId="0" topLeftCell="A16">
      <selection activeCell="G29" sqref="G29"/>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4" width="16.7109375" style="55" customWidth="1"/>
    <col min="15" max="15" width="16.57421875" style="55" customWidth="1"/>
    <col min="16" max="16" width="16.7109375" style="55" customWidth="1"/>
    <col min="17" max="20" width="7.8515625" style="55" customWidth="1"/>
    <col min="21" max="16384" width="11.421875" style="55" customWidth="1"/>
  </cols>
  <sheetData>
    <row r="12" spans="10:20" ht="16.5">
      <c r="J12" s="56"/>
      <c r="K12" s="56"/>
      <c r="T12" s="57"/>
    </row>
    <row r="13" spans="10:20" ht="16.5">
      <c r="J13" s="56"/>
      <c r="K13" s="56"/>
      <c r="T13" s="57"/>
    </row>
    <row r="14" ht="16.5">
      <c r="T14" s="57"/>
    </row>
    <row r="15" ht="16.5">
      <c r="T15" s="57"/>
    </row>
    <row r="16" ht="16.5">
      <c r="T16" s="57"/>
    </row>
    <row r="17" ht="6" customHeight="1"/>
    <row r="18" spans="1:20" ht="24.75" customHeight="1">
      <c r="A18" s="456" t="s">
        <v>303</v>
      </c>
      <c r="B18" s="457"/>
      <c r="C18" s="457"/>
      <c r="D18" s="457"/>
      <c r="E18" s="457"/>
      <c r="F18" s="457"/>
      <c r="G18" s="457"/>
      <c r="H18" s="457"/>
      <c r="I18" s="457"/>
      <c r="J18" s="457"/>
      <c r="K18" s="457"/>
      <c r="L18" s="457"/>
      <c r="M18" s="457"/>
      <c r="N18" s="457"/>
      <c r="O18" s="457"/>
      <c r="P18" s="457"/>
      <c r="Q18" s="457"/>
      <c r="R18" s="457"/>
      <c r="S18" s="457"/>
      <c r="T18" s="458"/>
    </row>
    <row r="19" spans="1:20" ht="24.75" customHeight="1">
      <c r="A19" s="459" t="s">
        <v>466</v>
      </c>
      <c r="B19" s="460"/>
      <c r="C19" s="460"/>
      <c r="D19" s="460"/>
      <c r="E19" s="460"/>
      <c r="F19" s="460"/>
      <c r="G19" s="460"/>
      <c r="H19" s="460"/>
      <c r="I19" s="460"/>
      <c r="J19" s="460"/>
      <c r="K19" s="460"/>
      <c r="L19" s="460"/>
      <c r="M19" s="460"/>
      <c r="N19" s="460"/>
      <c r="O19" s="460"/>
      <c r="P19" s="460"/>
      <c r="Q19" s="460"/>
      <c r="R19" s="460"/>
      <c r="S19" s="460"/>
      <c r="T19" s="461"/>
    </row>
    <row r="20" ht="6" customHeight="1">
      <c r="T20" s="160"/>
    </row>
    <row r="21" spans="1:20" ht="19.5" customHeight="1">
      <c r="A21" s="425" t="s">
        <v>321</v>
      </c>
      <c r="B21" s="465"/>
      <c r="C21" s="465"/>
      <c r="D21" s="465"/>
      <c r="E21" s="465"/>
      <c r="F21" s="465"/>
      <c r="G21" s="465"/>
      <c r="H21" s="465"/>
      <c r="I21" s="465"/>
      <c r="J21" s="465"/>
      <c r="K21" s="465"/>
      <c r="L21" s="465"/>
      <c r="M21" s="465"/>
      <c r="N21" s="465"/>
      <c r="O21" s="465"/>
      <c r="P21" s="465"/>
      <c r="Q21" s="465"/>
      <c r="R21" s="465"/>
      <c r="S21" s="465"/>
      <c r="T21" s="466"/>
    </row>
    <row r="22" spans="1:20" ht="19.5" customHeight="1">
      <c r="A22" s="467" t="s">
        <v>326</v>
      </c>
      <c r="B22" s="468"/>
      <c r="C22" s="468"/>
      <c r="D22" s="468"/>
      <c r="E22" s="468"/>
      <c r="F22" s="468"/>
      <c r="G22" s="468"/>
      <c r="H22" s="468"/>
      <c r="I22" s="468"/>
      <c r="J22" s="468"/>
      <c r="K22" s="468"/>
      <c r="L22" s="468"/>
      <c r="M22" s="468"/>
      <c r="N22" s="468"/>
      <c r="O22" s="468"/>
      <c r="P22" s="468"/>
      <c r="Q22" s="468"/>
      <c r="R22" s="468"/>
      <c r="S22" s="468"/>
      <c r="T22" s="469"/>
    </row>
    <row r="23" spans="1:20" ht="15" customHeight="1">
      <c r="A23" s="470" t="s">
        <v>291</v>
      </c>
      <c r="B23" s="462" t="s">
        <v>206</v>
      </c>
      <c r="C23" s="462" t="s">
        <v>203</v>
      </c>
      <c r="D23" s="462" t="s">
        <v>204</v>
      </c>
      <c r="E23" s="462" t="s">
        <v>161</v>
      </c>
      <c r="F23" s="462" t="s">
        <v>162</v>
      </c>
      <c r="G23" s="462" t="s">
        <v>181</v>
      </c>
      <c r="H23" s="158" t="s">
        <v>164</v>
      </c>
      <c r="I23" s="158"/>
      <c r="J23" s="158"/>
      <c r="K23" s="158"/>
      <c r="L23" s="158"/>
      <c r="M23" s="158"/>
      <c r="N23" s="158"/>
      <c r="O23" s="158"/>
      <c r="P23" s="158"/>
      <c r="Q23" s="158"/>
      <c r="R23" s="158"/>
      <c r="S23" s="158"/>
      <c r="T23" s="159"/>
    </row>
    <row r="24" spans="1:20" ht="15" customHeight="1">
      <c r="A24" s="471"/>
      <c r="B24" s="463"/>
      <c r="C24" s="463"/>
      <c r="D24" s="463"/>
      <c r="E24" s="463"/>
      <c r="F24" s="463"/>
      <c r="G24" s="463"/>
      <c r="H24" s="473" t="s">
        <v>163</v>
      </c>
      <c r="I24" s="474"/>
      <c r="J24" s="475"/>
      <c r="K24" s="476" t="s">
        <v>210</v>
      </c>
      <c r="L24" s="477"/>
      <c r="M24" s="473" t="s">
        <v>300</v>
      </c>
      <c r="N24" s="474"/>
      <c r="O24" s="474"/>
      <c r="P24" s="475"/>
      <c r="Q24" s="478" t="s">
        <v>210</v>
      </c>
      <c r="R24" s="479"/>
      <c r="S24" s="479"/>
      <c r="T24" s="480"/>
    </row>
    <row r="25" spans="1:20" ht="33" customHeight="1">
      <c r="A25" s="472"/>
      <c r="B25" s="464"/>
      <c r="C25" s="464"/>
      <c r="D25" s="464"/>
      <c r="E25" s="464"/>
      <c r="F25" s="464"/>
      <c r="G25" s="464"/>
      <c r="H25" s="112" t="s">
        <v>306</v>
      </c>
      <c r="I25" s="112" t="s">
        <v>253</v>
      </c>
      <c r="J25" s="112" t="s">
        <v>209</v>
      </c>
      <c r="K25" s="113" t="s">
        <v>211</v>
      </c>
      <c r="L25" s="113" t="s">
        <v>212</v>
      </c>
      <c r="M25" s="112" t="s">
        <v>307</v>
      </c>
      <c r="N25" s="112" t="s">
        <v>254</v>
      </c>
      <c r="O25" s="112" t="s">
        <v>213</v>
      </c>
      <c r="P25" s="112" t="s">
        <v>214</v>
      </c>
      <c r="Q25" s="113" t="s">
        <v>215</v>
      </c>
      <c r="R25" s="113" t="s">
        <v>216</v>
      </c>
      <c r="S25" s="113" t="s">
        <v>217</v>
      </c>
      <c r="T25" s="113" t="s">
        <v>218</v>
      </c>
    </row>
    <row r="26" spans="1:20" s="146" customFormat="1" ht="15" customHeight="1">
      <c r="A26" s="143"/>
      <c r="B26" s="143"/>
      <c r="C26" s="144"/>
      <c r="D26" s="144"/>
      <c r="E26" s="144"/>
      <c r="F26" s="144"/>
      <c r="G26" s="145"/>
      <c r="H26" s="260"/>
      <c r="I26" s="260"/>
      <c r="J26" s="260"/>
      <c r="K26" s="260"/>
      <c r="L26" s="260"/>
      <c r="M26" s="277"/>
      <c r="N26" s="277"/>
      <c r="O26" s="277"/>
      <c r="P26" s="277"/>
      <c r="Q26" s="260"/>
      <c r="R26" s="260"/>
      <c r="S26" s="260"/>
      <c r="T26" s="260"/>
    </row>
    <row r="27" spans="1:20" s="146" customFormat="1" ht="15" customHeight="1">
      <c r="A27" s="147"/>
      <c r="B27" s="145"/>
      <c r="C27" s="145"/>
      <c r="D27" s="145"/>
      <c r="E27" s="145"/>
      <c r="F27" s="145"/>
      <c r="G27" s="145"/>
      <c r="H27" s="260"/>
      <c r="I27" s="260"/>
      <c r="J27" s="260"/>
      <c r="K27" s="260"/>
      <c r="L27" s="260"/>
      <c r="M27" s="278"/>
      <c r="N27" s="278"/>
      <c r="O27" s="278"/>
      <c r="P27" s="277"/>
      <c r="Q27" s="260"/>
      <c r="R27" s="260"/>
      <c r="S27" s="260"/>
      <c r="T27" s="260"/>
    </row>
    <row r="28" spans="1:20" s="146" customFormat="1" ht="47.25" customHeight="1">
      <c r="A28" s="245">
        <v>1</v>
      </c>
      <c r="B28" s="245"/>
      <c r="C28" s="245"/>
      <c r="D28" s="245"/>
      <c r="E28" s="246"/>
      <c r="F28" s="258" t="s">
        <v>381</v>
      </c>
      <c r="G28" s="246"/>
      <c r="H28" s="261"/>
      <c r="I28" s="262"/>
      <c r="J28" s="262"/>
      <c r="K28" s="262"/>
      <c r="L28" s="263"/>
      <c r="M28" s="289">
        <v>17926999</v>
      </c>
      <c r="N28" s="289">
        <v>0</v>
      </c>
      <c r="O28" s="289">
        <v>0</v>
      </c>
      <c r="P28" s="289">
        <v>0</v>
      </c>
      <c r="Q28" s="263"/>
      <c r="R28" s="263"/>
      <c r="S28" s="265"/>
      <c r="T28" s="263"/>
    </row>
    <row r="29" spans="1:20" s="146" customFormat="1" ht="19.5" customHeight="1">
      <c r="A29" s="245"/>
      <c r="B29" s="245">
        <v>2</v>
      </c>
      <c r="C29" s="245"/>
      <c r="D29" s="245"/>
      <c r="E29" s="246"/>
      <c r="F29" s="256" t="s">
        <v>401</v>
      </c>
      <c r="G29" s="246"/>
      <c r="H29" s="261"/>
      <c r="I29" s="263"/>
      <c r="J29" s="263"/>
      <c r="K29" s="263"/>
      <c r="L29" s="263"/>
      <c r="M29" s="276">
        <v>17926999</v>
      </c>
      <c r="N29" s="276">
        <v>0</v>
      </c>
      <c r="O29" s="276">
        <v>0</v>
      </c>
      <c r="P29" s="276">
        <v>0</v>
      </c>
      <c r="Q29" s="263"/>
      <c r="R29" s="263"/>
      <c r="S29" s="263"/>
      <c r="T29" s="263"/>
    </row>
    <row r="30" spans="1:20" s="146" customFormat="1" ht="21" customHeight="1">
      <c r="A30" s="245"/>
      <c r="B30" s="245"/>
      <c r="C30" s="245">
        <v>6</v>
      </c>
      <c r="D30" s="245"/>
      <c r="E30" s="245"/>
      <c r="F30" s="256" t="s">
        <v>409</v>
      </c>
      <c r="G30" s="246"/>
      <c r="H30" s="261"/>
      <c r="I30" s="263"/>
      <c r="J30" s="263"/>
      <c r="K30" s="263"/>
      <c r="L30" s="263"/>
      <c r="M30" s="276">
        <v>17926999</v>
      </c>
      <c r="N30" s="276">
        <v>0</v>
      </c>
      <c r="O30" s="276">
        <v>0</v>
      </c>
      <c r="P30" s="276">
        <v>0</v>
      </c>
      <c r="Q30" s="263"/>
      <c r="R30" s="263"/>
      <c r="S30" s="263"/>
      <c r="T30" s="263"/>
    </row>
    <row r="31" spans="1:20" s="146" customFormat="1" ht="32.25" customHeight="1">
      <c r="A31" s="245"/>
      <c r="B31" s="245"/>
      <c r="C31" s="245"/>
      <c r="D31" s="245">
        <v>9</v>
      </c>
      <c r="E31" s="245"/>
      <c r="F31" s="256" t="s">
        <v>411</v>
      </c>
      <c r="G31" s="245"/>
      <c r="H31" s="261"/>
      <c r="I31" s="263"/>
      <c r="J31" s="263"/>
      <c r="K31" s="263"/>
      <c r="L31" s="263"/>
      <c r="M31" s="276">
        <v>17926999</v>
      </c>
      <c r="N31" s="276">
        <v>0</v>
      </c>
      <c r="O31" s="276">
        <v>0</v>
      </c>
      <c r="P31" s="276">
        <v>0</v>
      </c>
      <c r="Q31" s="263"/>
      <c r="R31" s="263"/>
      <c r="S31" s="263"/>
      <c r="T31" s="263"/>
    </row>
    <row r="32" spans="1:20" s="146" customFormat="1" ht="50.25" customHeight="1">
      <c r="A32" s="245"/>
      <c r="B32" s="245"/>
      <c r="C32" s="245"/>
      <c r="D32" s="245"/>
      <c r="E32" s="245">
        <v>227</v>
      </c>
      <c r="F32" s="258" t="s">
        <v>464</v>
      </c>
      <c r="G32" s="245" t="s">
        <v>346</v>
      </c>
      <c r="H32" s="367">
        <v>1</v>
      </c>
      <c r="I32" s="368">
        <v>0</v>
      </c>
      <c r="J32" s="368">
        <v>0</v>
      </c>
      <c r="K32" s="368">
        <v>0</v>
      </c>
      <c r="L32" s="368">
        <v>0</v>
      </c>
      <c r="M32" s="275">
        <v>17926999</v>
      </c>
      <c r="N32" s="275">
        <v>0</v>
      </c>
      <c r="O32" s="275">
        <v>0</v>
      </c>
      <c r="P32" s="275">
        <v>0</v>
      </c>
      <c r="Q32" s="368">
        <v>0</v>
      </c>
      <c r="R32" s="368">
        <v>0</v>
      </c>
      <c r="S32" s="368">
        <v>0</v>
      </c>
      <c r="T32" s="368">
        <v>0</v>
      </c>
    </row>
    <row r="33" spans="1:20" s="146" customFormat="1" ht="15" customHeight="1">
      <c r="A33" s="147"/>
      <c r="B33" s="144"/>
      <c r="C33" s="144"/>
      <c r="D33" s="145"/>
      <c r="E33" s="145"/>
      <c r="F33" s="147"/>
      <c r="G33" s="144"/>
      <c r="H33" s="261"/>
      <c r="I33" s="263"/>
      <c r="J33" s="263"/>
      <c r="K33" s="263"/>
      <c r="L33" s="263"/>
      <c r="M33" s="274"/>
      <c r="N33" s="274"/>
      <c r="O33" s="274"/>
      <c r="P33" s="280"/>
      <c r="Q33" s="263"/>
      <c r="R33" s="263"/>
      <c r="S33" s="263"/>
      <c r="T33" s="263"/>
    </row>
    <row r="34" spans="1:20" s="146" customFormat="1" ht="15" customHeight="1">
      <c r="A34" s="147"/>
      <c r="B34" s="144"/>
      <c r="C34" s="144"/>
      <c r="D34" s="145"/>
      <c r="E34" s="145"/>
      <c r="F34" s="147"/>
      <c r="G34" s="144"/>
      <c r="H34" s="261"/>
      <c r="I34" s="263"/>
      <c r="J34" s="263"/>
      <c r="K34" s="263"/>
      <c r="L34" s="263"/>
      <c r="M34" s="274"/>
      <c r="N34" s="274"/>
      <c r="O34" s="274"/>
      <c r="P34" s="280"/>
      <c r="Q34" s="263"/>
      <c r="R34" s="263"/>
      <c r="S34" s="263"/>
      <c r="T34" s="263"/>
    </row>
    <row r="35" spans="1:20" s="146" customFormat="1" ht="15" customHeight="1">
      <c r="A35" s="147"/>
      <c r="B35" s="144"/>
      <c r="C35" s="144"/>
      <c r="D35" s="145"/>
      <c r="E35" s="145"/>
      <c r="F35" s="147"/>
      <c r="G35" s="144"/>
      <c r="H35" s="261"/>
      <c r="I35" s="263"/>
      <c r="J35" s="263"/>
      <c r="K35" s="263"/>
      <c r="L35" s="263"/>
      <c r="M35" s="274"/>
      <c r="N35" s="274"/>
      <c r="O35" s="274"/>
      <c r="P35" s="280"/>
      <c r="Q35" s="263"/>
      <c r="R35" s="263"/>
      <c r="S35" s="263"/>
      <c r="T35" s="263"/>
    </row>
    <row r="36" spans="1:20" s="146" customFormat="1" ht="15" customHeight="1">
      <c r="A36" s="147"/>
      <c r="B36" s="147"/>
      <c r="C36" s="147"/>
      <c r="D36" s="144"/>
      <c r="E36" s="145"/>
      <c r="F36" s="145"/>
      <c r="G36" s="145"/>
      <c r="H36" s="260"/>
      <c r="I36" s="260"/>
      <c r="J36" s="260"/>
      <c r="K36" s="264"/>
      <c r="L36" s="264"/>
      <c r="M36" s="278"/>
      <c r="N36" s="277"/>
      <c r="O36" s="277"/>
      <c r="P36" s="277"/>
      <c r="Q36" s="260"/>
      <c r="R36" s="260"/>
      <c r="S36" s="260"/>
      <c r="T36" s="260"/>
    </row>
    <row r="37" spans="1:20" s="146" customFormat="1" ht="15" customHeight="1">
      <c r="A37" s="147"/>
      <c r="B37" s="147"/>
      <c r="C37" s="147"/>
      <c r="D37" s="147"/>
      <c r="E37" s="144"/>
      <c r="F37" s="145"/>
      <c r="G37" s="145"/>
      <c r="H37" s="260"/>
      <c r="I37" s="260"/>
      <c r="J37" s="260"/>
      <c r="K37" s="264"/>
      <c r="L37" s="264"/>
      <c r="M37" s="278"/>
      <c r="N37" s="277"/>
      <c r="O37" s="277"/>
      <c r="P37" s="277"/>
      <c r="Q37" s="260"/>
      <c r="R37" s="260"/>
      <c r="S37" s="260"/>
      <c r="T37" s="260"/>
    </row>
    <row r="38" spans="1:20" s="146" customFormat="1" ht="15" customHeight="1">
      <c r="A38" s="147"/>
      <c r="B38" s="147"/>
      <c r="C38" s="147"/>
      <c r="D38" s="147"/>
      <c r="E38" s="147"/>
      <c r="F38" s="147"/>
      <c r="G38" s="147"/>
      <c r="H38" s="265"/>
      <c r="I38" s="263"/>
      <c r="J38" s="263"/>
      <c r="K38" s="263"/>
      <c r="L38" s="263"/>
      <c r="M38" s="279"/>
      <c r="N38" s="279"/>
      <c r="O38" s="279"/>
      <c r="P38" s="279"/>
      <c r="Q38" s="263"/>
      <c r="R38" s="263"/>
      <c r="S38" s="265"/>
      <c r="T38" s="263"/>
    </row>
    <row r="39" spans="1:20" s="146" customFormat="1" ht="15" customHeight="1">
      <c r="A39" s="147"/>
      <c r="B39" s="147"/>
      <c r="C39" s="147"/>
      <c r="D39" s="147"/>
      <c r="E39" s="147"/>
      <c r="F39" s="147"/>
      <c r="G39" s="147"/>
      <c r="H39" s="265"/>
      <c r="I39" s="263"/>
      <c r="J39" s="263"/>
      <c r="K39" s="263"/>
      <c r="L39" s="263"/>
      <c r="M39" s="279"/>
      <c r="N39" s="279"/>
      <c r="O39" s="279"/>
      <c r="P39" s="279"/>
      <c r="Q39" s="263"/>
      <c r="R39" s="263"/>
      <c r="S39" s="265"/>
      <c r="T39" s="263"/>
    </row>
    <row r="40" spans="1:20" s="146" customFormat="1" ht="15" customHeight="1">
      <c r="A40" s="147"/>
      <c r="B40" s="147"/>
      <c r="C40" s="147"/>
      <c r="D40" s="147"/>
      <c r="E40" s="147"/>
      <c r="F40" s="147"/>
      <c r="G40" s="147"/>
      <c r="H40" s="265"/>
      <c r="I40" s="263"/>
      <c r="J40" s="263"/>
      <c r="K40" s="263"/>
      <c r="L40" s="263"/>
      <c r="M40" s="279"/>
      <c r="N40" s="279"/>
      <c r="O40" s="279"/>
      <c r="P40" s="279"/>
      <c r="Q40" s="263"/>
      <c r="R40" s="263"/>
      <c r="S40" s="265"/>
      <c r="T40" s="263"/>
    </row>
    <row r="41" spans="1:20" s="146" customFormat="1" ht="15" customHeight="1">
      <c r="A41" s="147"/>
      <c r="B41" s="147"/>
      <c r="C41" s="147"/>
      <c r="D41" s="147"/>
      <c r="E41" s="147"/>
      <c r="F41" s="147"/>
      <c r="G41" s="147"/>
      <c r="H41" s="265"/>
      <c r="I41" s="263"/>
      <c r="J41" s="263"/>
      <c r="K41" s="263"/>
      <c r="L41" s="263"/>
      <c r="M41" s="279"/>
      <c r="N41" s="279"/>
      <c r="O41" s="279"/>
      <c r="P41" s="279"/>
      <c r="Q41" s="263"/>
      <c r="R41" s="263"/>
      <c r="S41" s="265"/>
      <c r="T41" s="263"/>
    </row>
    <row r="42" spans="1:20" s="146" customFormat="1" ht="15" customHeight="1">
      <c r="A42" s="147"/>
      <c r="B42" s="147"/>
      <c r="C42" s="147"/>
      <c r="D42" s="147"/>
      <c r="E42" s="147"/>
      <c r="F42" s="147"/>
      <c r="G42" s="147"/>
      <c r="H42" s="265"/>
      <c r="I42" s="263"/>
      <c r="J42" s="263"/>
      <c r="K42" s="263"/>
      <c r="L42" s="263"/>
      <c r="M42" s="279"/>
      <c r="N42" s="279"/>
      <c r="O42" s="279"/>
      <c r="P42" s="279"/>
      <c r="Q42" s="263"/>
      <c r="R42" s="263"/>
      <c r="S42" s="265"/>
      <c r="T42" s="263"/>
    </row>
    <row r="43" spans="1:20" s="146" customFormat="1" ht="15" customHeight="1">
      <c r="A43" s="147"/>
      <c r="B43" s="147"/>
      <c r="C43" s="147"/>
      <c r="D43" s="147"/>
      <c r="E43" s="147"/>
      <c r="F43" s="147"/>
      <c r="G43" s="147"/>
      <c r="H43" s="265"/>
      <c r="I43" s="263"/>
      <c r="J43" s="263"/>
      <c r="K43" s="263"/>
      <c r="L43" s="263"/>
      <c r="M43" s="279"/>
      <c r="N43" s="279"/>
      <c r="O43" s="279"/>
      <c r="P43" s="279"/>
      <c r="Q43" s="263"/>
      <c r="R43" s="263"/>
      <c r="S43" s="265"/>
      <c r="T43" s="263"/>
    </row>
    <row r="44" spans="1:20" s="146" customFormat="1" ht="15" customHeight="1">
      <c r="A44" s="147"/>
      <c r="B44" s="147"/>
      <c r="C44" s="147"/>
      <c r="D44" s="147"/>
      <c r="E44" s="147"/>
      <c r="F44" s="147"/>
      <c r="G44" s="147"/>
      <c r="H44" s="265"/>
      <c r="I44" s="263"/>
      <c r="J44" s="263"/>
      <c r="K44" s="263"/>
      <c r="L44" s="263"/>
      <c r="M44" s="279"/>
      <c r="N44" s="279"/>
      <c r="O44" s="279"/>
      <c r="P44" s="279"/>
      <c r="Q44" s="263"/>
      <c r="R44" s="263"/>
      <c r="S44" s="265"/>
      <c r="T44" s="263"/>
    </row>
    <row r="45" spans="1:20" s="146" customFormat="1" ht="15" customHeight="1">
      <c r="A45" s="147"/>
      <c r="B45" s="147"/>
      <c r="C45" s="147"/>
      <c r="D45" s="147"/>
      <c r="E45" s="147"/>
      <c r="F45" s="147"/>
      <c r="G45" s="147"/>
      <c r="H45" s="265"/>
      <c r="I45" s="263"/>
      <c r="J45" s="263"/>
      <c r="K45" s="263"/>
      <c r="L45" s="263"/>
      <c r="M45" s="279"/>
      <c r="N45" s="279"/>
      <c r="O45" s="279"/>
      <c r="P45" s="279"/>
      <c r="Q45" s="263"/>
      <c r="R45" s="263"/>
      <c r="S45" s="265"/>
      <c r="T45" s="263"/>
    </row>
    <row r="46" spans="1:20" s="146" customFormat="1" ht="15" customHeight="1">
      <c r="A46" s="147"/>
      <c r="B46" s="147"/>
      <c r="C46" s="147"/>
      <c r="D46" s="147"/>
      <c r="E46" s="147"/>
      <c r="F46" s="147"/>
      <c r="G46" s="147"/>
      <c r="H46" s="265"/>
      <c r="I46" s="263"/>
      <c r="J46" s="263"/>
      <c r="K46" s="263"/>
      <c r="L46" s="263"/>
      <c r="M46" s="279"/>
      <c r="N46" s="279"/>
      <c r="O46" s="279"/>
      <c r="P46" s="279"/>
      <c r="Q46" s="263"/>
      <c r="R46" s="263"/>
      <c r="S46" s="265"/>
      <c r="T46" s="263"/>
    </row>
    <row r="47" spans="1:20" s="146" customFormat="1" ht="15" customHeight="1">
      <c r="A47" s="147"/>
      <c r="B47" s="147"/>
      <c r="C47" s="147"/>
      <c r="D47" s="147"/>
      <c r="E47" s="147"/>
      <c r="F47" s="147"/>
      <c r="G47" s="147"/>
      <c r="H47" s="265"/>
      <c r="I47" s="263"/>
      <c r="J47" s="263"/>
      <c r="K47" s="263"/>
      <c r="L47" s="263"/>
      <c r="M47" s="279"/>
      <c r="N47" s="279"/>
      <c r="O47" s="279"/>
      <c r="P47" s="279"/>
      <c r="Q47" s="263"/>
      <c r="R47" s="263"/>
      <c r="S47" s="265"/>
      <c r="T47" s="263"/>
    </row>
    <row r="48" spans="1:20" s="146" customFormat="1" ht="15" customHeight="1">
      <c r="A48" s="147"/>
      <c r="B48" s="147"/>
      <c r="C48" s="147"/>
      <c r="D48" s="147"/>
      <c r="E48" s="147"/>
      <c r="F48" s="147"/>
      <c r="G48" s="147"/>
      <c r="H48" s="265"/>
      <c r="I48" s="263"/>
      <c r="J48" s="263"/>
      <c r="K48" s="263"/>
      <c r="L48" s="263"/>
      <c r="M48" s="279"/>
      <c r="N48" s="279"/>
      <c r="O48" s="279"/>
      <c r="P48" s="279"/>
      <c r="Q48" s="263"/>
      <c r="R48" s="263"/>
      <c r="S48" s="265"/>
      <c r="T48" s="263"/>
    </row>
    <row r="49" spans="1:20" s="146" customFormat="1" ht="15" customHeight="1">
      <c r="A49" s="147"/>
      <c r="B49" s="147"/>
      <c r="C49" s="147"/>
      <c r="D49" s="147"/>
      <c r="E49" s="147"/>
      <c r="F49" s="147"/>
      <c r="G49" s="147"/>
      <c r="H49" s="265"/>
      <c r="I49" s="263"/>
      <c r="J49" s="263"/>
      <c r="K49" s="263"/>
      <c r="L49" s="263"/>
      <c r="M49" s="279"/>
      <c r="N49" s="279"/>
      <c r="O49" s="279"/>
      <c r="P49" s="279"/>
      <c r="Q49" s="263"/>
      <c r="R49" s="263"/>
      <c r="S49" s="265"/>
      <c r="T49" s="263"/>
    </row>
    <row r="50" spans="1:20" s="146" customFormat="1" ht="15" customHeight="1">
      <c r="A50" s="147"/>
      <c r="B50" s="147"/>
      <c r="C50" s="147"/>
      <c r="D50" s="147"/>
      <c r="E50" s="147"/>
      <c r="F50" s="147"/>
      <c r="G50" s="147"/>
      <c r="H50" s="265"/>
      <c r="I50" s="263"/>
      <c r="J50" s="263"/>
      <c r="K50" s="263"/>
      <c r="L50" s="263"/>
      <c r="M50" s="279"/>
      <c r="N50" s="279"/>
      <c r="O50" s="279"/>
      <c r="P50" s="279"/>
      <c r="Q50" s="263"/>
      <c r="R50" s="263"/>
      <c r="S50" s="265"/>
      <c r="T50" s="263"/>
    </row>
    <row r="51" spans="1:20" s="146" customFormat="1" ht="15" customHeight="1">
      <c r="A51" s="147"/>
      <c r="B51" s="147"/>
      <c r="C51" s="147"/>
      <c r="D51" s="147"/>
      <c r="E51" s="147"/>
      <c r="F51" s="147"/>
      <c r="G51" s="147"/>
      <c r="H51" s="265"/>
      <c r="I51" s="263"/>
      <c r="J51" s="263"/>
      <c r="K51" s="263"/>
      <c r="L51" s="263"/>
      <c r="M51" s="279"/>
      <c r="N51" s="279"/>
      <c r="O51" s="279"/>
      <c r="P51" s="279"/>
      <c r="Q51" s="263"/>
      <c r="R51" s="263"/>
      <c r="S51" s="265"/>
      <c r="T51" s="263"/>
    </row>
    <row r="52" spans="1:20" s="146" customFormat="1" ht="15" customHeight="1">
      <c r="A52" s="147"/>
      <c r="B52" s="147"/>
      <c r="C52" s="147"/>
      <c r="D52" s="147"/>
      <c r="E52" s="147"/>
      <c r="F52" s="147"/>
      <c r="G52" s="147"/>
      <c r="H52" s="265"/>
      <c r="I52" s="263"/>
      <c r="J52" s="263"/>
      <c r="K52" s="263"/>
      <c r="L52" s="263"/>
      <c r="M52" s="279"/>
      <c r="N52" s="279"/>
      <c r="O52" s="279"/>
      <c r="P52" s="279"/>
      <c r="Q52" s="263"/>
      <c r="R52" s="263"/>
      <c r="S52" s="265"/>
      <c r="T52" s="263"/>
    </row>
    <row r="53" spans="1:20" s="146" customFormat="1" ht="15" customHeight="1">
      <c r="A53" s="147"/>
      <c r="B53" s="147"/>
      <c r="C53" s="147"/>
      <c r="D53" s="147"/>
      <c r="E53" s="147"/>
      <c r="F53" s="147"/>
      <c r="G53" s="147"/>
      <c r="H53" s="265"/>
      <c r="I53" s="263"/>
      <c r="J53" s="263"/>
      <c r="K53" s="263"/>
      <c r="L53" s="263"/>
      <c r="M53" s="279"/>
      <c r="N53" s="279"/>
      <c r="O53" s="279"/>
      <c r="P53" s="279"/>
      <c r="Q53" s="263"/>
      <c r="R53" s="263"/>
      <c r="S53" s="265"/>
      <c r="T53" s="263"/>
    </row>
    <row r="54" spans="1:20" s="146" customFormat="1" ht="15" customHeight="1">
      <c r="A54" s="147"/>
      <c r="B54" s="147"/>
      <c r="C54" s="147"/>
      <c r="D54" s="147"/>
      <c r="E54" s="147"/>
      <c r="F54" s="147"/>
      <c r="G54" s="147"/>
      <c r="H54" s="265"/>
      <c r="I54" s="263"/>
      <c r="J54" s="263"/>
      <c r="K54" s="263"/>
      <c r="L54" s="263"/>
      <c r="M54" s="279"/>
      <c r="N54" s="279"/>
      <c r="O54" s="279"/>
      <c r="P54" s="279"/>
      <c r="Q54" s="263"/>
      <c r="R54" s="263"/>
      <c r="S54" s="265"/>
      <c r="T54" s="263"/>
    </row>
    <row r="55" spans="1:20" s="146" customFormat="1" ht="15" customHeight="1">
      <c r="A55" s="147"/>
      <c r="B55" s="147"/>
      <c r="C55" s="147"/>
      <c r="D55" s="147"/>
      <c r="E55" s="147"/>
      <c r="F55" s="144"/>
      <c r="G55" s="147"/>
      <c r="H55" s="265"/>
      <c r="I55" s="263"/>
      <c r="J55" s="263"/>
      <c r="K55" s="263"/>
      <c r="L55" s="263"/>
      <c r="M55" s="279"/>
      <c r="N55" s="279"/>
      <c r="O55" s="279"/>
      <c r="P55" s="279"/>
      <c r="Q55" s="263"/>
      <c r="R55" s="263"/>
      <c r="S55" s="265"/>
      <c r="T55" s="263"/>
    </row>
    <row r="56" spans="1:20" s="146" customFormat="1" ht="15" customHeight="1">
      <c r="A56" s="147"/>
      <c r="B56" s="147"/>
      <c r="C56" s="147"/>
      <c r="D56" s="147"/>
      <c r="E56" s="147"/>
      <c r="F56" s="147"/>
      <c r="G56" s="147"/>
      <c r="H56" s="265"/>
      <c r="I56" s="263"/>
      <c r="J56" s="263"/>
      <c r="K56" s="263"/>
      <c r="L56" s="263"/>
      <c r="M56" s="279"/>
      <c r="N56" s="279"/>
      <c r="O56" s="279"/>
      <c r="P56" s="279"/>
      <c r="Q56" s="263"/>
      <c r="R56" s="263"/>
      <c r="S56" s="265"/>
      <c r="T56" s="263"/>
    </row>
    <row r="57" spans="1:20" s="146" customFormat="1" ht="15" customHeight="1">
      <c r="A57" s="147"/>
      <c r="B57" s="147"/>
      <c r="C57" s="147"/>
      <c r="D57" s="147"/>
      <c r="E57" s="147"/>
      <c r="F57" s="144" t="s">
        <v>468</v>
      </c>
      <c r="G57" s="147"/>
      <c r="H57" s="265"/>
      <c r="I57" s="263"/>
      <c r="J57" s="263"/>
      <c r="K57" s="263"/>
      <c r="L57" s="263"/>
      <c r="M57" s="294">
        <v>17926999</v>
      </c>
      <c r="N57" s="294">
        <v>0</v>
      </c>
      <c r="O57" s="294">
        <v>0</v>
      </c>
      <c r="P57" s="294">
        <v>0</v>
      </c>
      <c r="Q57" s="263"/>
      <c r="R57" s="263"/>
      <c r="S57" s="265"/>
      <c r="T57" s="263"/>
    </row>
    <row r="58" spans="1:20" s="146" customFormat="1" ht="15" customHeight="1">
      <c r="A58" s="148"/>
      <c r="B58" s="148"/>
      <c r="C58" s="148"/>
      <c r="D58" s="148"/>
      <c r="E58" s="148"/>
      <c r="F58" s="148"/>
      <c r="G58" s="148"/>
      <c r="H58" s="266"/>
      <c r="I58" s="267"/>
      <c r="J58" s="267"/>
      <c r="K58" s="267"/>
      <c r="L58" s="267"/>
      <c r="M58" s="281"/>
      <c r="N58" s="281"/>
      <c r="O58" s="281"/>
      <c r="P58" s="281"/>
      <c r="Q58" s="267"/>
      <c r="R58" s="267"/>
      <c r="S58" s="266"/>
      <c r="T58" s="267"/>
    </row>
    <row r="59" spans="1:6" ht="13.5">
      <c r="A59" s="58" t="s">
        <v>294</v>
      </c>
      <c r="B59" s="139"/>
      <c r="C59" s="58"/>
      <c r="D59" s="58"/>
      <c r="F59" s="58"/>
    </row>
    <row r="60" spans="2:15" ht="13.5">
      <c r="B60" s="59"/>
      <c r="C60" s="60"/>
      <c r="D60" s="60"/>
      <c r="N60" s="61"/>
      <c r="O60" s="61"/>
    </row>
    <row r="61" spans="2:15" ht="13.5">
      <c r="B61" s="62"/>
      <c r="C61" s="62"/>
      <c r="D61" s="62"/>
      <c r="N61" s="63"/>
      <c r="O61" s="63"/>
    </row>
  </sheetData>
  <sheetProtection/>
  <mergeCells count="15">
    <mergeCell ref="G23:G25"/>
    <mergeCell ref="A21:T21"/>
    <mergeCell ref="A22:T22"/>
    <mergeCell ref="A23:A25"/>
    <mergeCell ref="M24:P24"/>
    <mergeCell ref="H24:J24"/>
    <mergeCell ref="K24:L24"/>
    <mergeCell ref="Q24:T24"/>
    <mergeCell ref="B23:B25"/>
    <mergeCell ref="C23:C25"/>
    <mergeCell ref="A18:T18"/>
    <mergeCell ref="A19:T19"/>
    <mergeCell ref="D23:D25"/>
    <mergeCell ref="E23:E25"/>
    <mergeCell ref="F23:F25"/>
  </mergeCells>
  <printOptions horizontalCentered="1"/>
  <pageMargins left="0.5905511811023623" right="0.5905511811023623" top="0.35433070866141736" bottom="0.35433070866141736" header="0.3937007874015748" footer="0.1968503937007874"/>
  <pageSetup horizontalDpi="600" verticalDpi="600" orientation="landscape" scale="55" r:id="rId2"/>
  <headerFooter alignWithMargins="0">
    <oddHeader>&amp;C&amp;G</oddHeader>
    <oddFooter>&amp;C&amp;P</oddFooter>
  </headerFooter>
  <legacyDrawingHF r:id="rId1"/>
</worksheet>
</file>

<file path=xl/worksheets/sheet11.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3">
      <selection activeCell="A27" sqref="A27"/>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476</v>
      </c>
      <c r="B23" s="484"/>
    </row>
    <row r="24" spans="1:2" ht="19.5" customHeight="1">
      <c r="A24" s="483" t="s">
        <v>557</v>
      </c>
      <c r="B24" s="484"/>
    </row>
    <row r="25" spans="1:2" ht="33" customHeight="1">
      <c r="A25" s="483" t="s">
        <v>558</v>
      </c>
      <c r="B25" s="484"/>
    </row>
    <row r="26" spans="1:2" ht="18" customHeight="1">
      <c r="A26" s="120" t="s">
        <v>801</v>
      </c>
      <c r="B26" s="120" t="s">
        <v>802</v>
      </c>
    </row>
    <row r="27" spans="1:2" ht="27" customHeight="1">
      <c r="A27" s="121" t="s">
        <v>803</v>
      </c>
      <c r="B27" s="120" t="s">
        <v>473</v>
      </c>
    </row>
    <row r="28" spans="1:2" ht="18" customHeight="1">
      <c r="A28" s="121" t="s">
        <v>474</v>
      </c>
      <c r="B28" s="120" t="s">
        <v>475</v>
      </c>
    </row>
    <row r="29" spans="1:2" ht="4.5" customHeight="1">
      <c r="A29" s="489"/>
      <c r="B29" s="490"/>
    </row>
    <row r="30" spans="1:2" ht="39" customHeight="1">
      <c r="A30" s="487" t="s">
        <v>477</v>
      </c>
      <c r="B30" s="488"/>
    </row>
    <row r="31" spans="1:2" ht="15" customHeight="1">
      <c r="A31" s="485" t="s">
        <v>800</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161"/>
      <c r="B46" s="162"/>
    </row>
    <row r="47" spans="1:2" ht="15" customHeight="1">
      <c r="A47" s="124" t="s">
        <v>280</v>
      </c>
      <c r="B47" s="123"/>
    </row>
    <row r="48" spans="1:2" ht="15" customHeight="1">
      <c r="A48" s="122"/>
      <c r="B48" s="122"/>
    </row>
    <row r="49" ht="13.5" hidden="1"/>
  </sheetData>
  <sheetProtection/>
  <mergeCells count="10">
    <mergeCell ref="A18:B18"/>
    <mergeCell ref="A20:B20"/>
    <mergeCell ref="A21:B21"/>
    <mergeCell ref="A24:B24"/>
    <mergeCell ref="A22:B22"/>
    <mergeCell ref="A31:B45"/>
    <mergeCell ref="A23:B23"/>
    <mergeCell ref="A30:B30"/>
    <mergeCell ref="A29:B29"/>
    <mergeCell ref="A25:B25"/>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48" max="255" man="1"/>
  </rowBreaks>
  <legacyDrawingHF r:id="rId1"/>
</worksheet>
</file>

<file path=xl/worksheets/sheet12.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9">
      <selection activeCell="A27" sqref="A27"/>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478</v>
      </c>
      <c r="B23" s="484"/>
    </row>
    <row r="24" spans="1:2" ht="19.5" customHeight="1">
      <c r="A24" s="483" t="s">
        <v>479</v>
      </c>
      <c r="B24" s="484"/>
    </row>
    <row r="25" spans="1:2" ht="39" customHeight="1">
      <c r="A25" s="483" t="s">
        <v>559</v>
      </c>
      <c r="B25" s="484"/>
    </row>
    <row r="26" spans="1:2" ht="18" customHeight="1">
      <c r="A26" s="120" t="s">
        <v>480</v>
      </c>
      <c r="B26" s="120" t="s">
        <v>481</v>
      </c>
    </row>
    <row r="27" spans="1:2" ht="27" customHeight="1">
      <c r="A27" s="121" t="s">
        <v>804</v>
      </c>
      <c r="B27" s="120" t="s">
        <v>482</v>
      </c>
    </row>
    <row r="28" spans="1:2" ht="18" customHeight="1">
      <c r="A28" s="121" t="s">
        <v>484</v>
      </c>
      <c r="B28" s="120" t="s">
        <v>483</v>
      </c>
    </row>
    <row r="29" spans="1:2" ht="4.5" customHeight="1">
      <c r="A29" s="489"/>
      <c r="B29" s="490"/>
    </row>
    <row r="30" spans="1:2" ht="39" customHeight="1">
      <c r="A30" s="487" t="s">
        <v>485</v>
      </c>
      <c r="B30" s="488"/>
    </row>
    <row r="31" spans="1:2" ht="15" customHeight="1">
      <c r="A31" s="485" t="s">
        <v>486</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485"/>
      <c r="B46" s="486"/>
    </row>
    <row r="47" spans="1:2" ht="15" customHeight="1">
      <c r="A47" s="485"/>
      <c r="B47" s="486"/>
    </row>
    <row r="48" spans="1:2" ht="15" customHeight="1">
      <c r="A48" s="161"/>
      <c r="B48" s="162"/>
    </row>
    <row r="49" spans="1:2" ht="15" customHeight="1">
      <c r="A49" s="124" t="s">
        <v>280</v>
      </c>
      <c r="B49" s="123"/>
    </row>
    <row r="50" spans="1:2" ht="15" customHeight="1">
      <c r="A50" s="122"/>
      <c r="B50" s="122"/>
    </row>
    <row r="51" ht="13.5" hidden="1"/>
  </sheetData>
  <sheetProtection/>
  <mergeCells count="10">
    <mergeCell ref="A31:B47"/>
    <mergeCell ref="A23:B23"/>
    <mergeCell ref="A30:B30"/>
    <mergeCell ref="A29:B29"/>
    <mergeCell ref="A25:B25"/>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50" max="255" man="1"/>
  </rowBreaks>
  <legacyDrawingHF r:id="rId1"/>
</worksheet>
</file>

<file path=xl/worksheets/sheet13.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6">
      <selection activeCell="A27" sqref="A27"/>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487</v>
      </c>
      <c r="B23" s="484"/>
    </row>
    <row r="24" spans="1:2" ht="19.5" customHeight="1">
      <c r="A24" s="483" t="s">
        <v>479</v>
      </c>
      <c r="B24" s="484"/>
    </row>
    <row r="25" spans="1:2" ht="40.5" customHeight="1">
      <c r="A25" s="483" t="s">
        <v>560</v>
      </c>
      <c r="B25" s="484"/>
    </row>
    <row r="26" spans="1:2" ht="18" customHeight="1">
      <c r="A26" s="120" t="s">
        <v>488</v>
      </c>
      <c r="B26" s="120" t="s">
        <v>805</v>
      </c>
    </row>
    <row r="27" spans="1:2" ht="27" customHeight="1">
      <c r="A27" s="121" t="s">
        <v>806</v>
      </c>
      <c r="B27" s="120" t="s">
        <v>489</v>
      </c>
    </row>
    <row r="28" spans="1:2" ht="18" customHeight="1">
      <c r="A28" s="121" t="s">
        <v>490</v>
      </c>
      <c r="B28" s="120" t="s">
        <v>491</v>
      </c>
    </row>
    <row r="29" spans="1:2" ht="4.5" customHeight="1">
      <c r="A29" s="489"/>
      <c r="B29" s="490"/>
    </row>
    <row r="30" spans="1:2" ht="39" customHeight="1">
      <c r="A30" s="487" t="s">
        <v>492</v>
      </c>
      <c r="B30" s="488"/>
    </row>
    <row r="31" spans="1:2" ht="15" customHeight="1">
      <c r="A31" s="485" t="s">
        <v>500</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485"/>
      <c r="B46" s="486"/>
    </row>
    <row r="47" spans="1:2" ht="15" customHeight="1">
      <c r="A47" s="485"/>
      <c r="B47" s="486"/>
    </row>
    <row r="48" spans="1:2" ht="15" customHeight="1">
      <c r="A48" s="161"/>
      <c r="B48" s="162"/>
    </row>
    <row r="49" spans="1:2" ht="15" customHeight="1">
      <c r="A49" s="124" t="s">
        <v>280</v>
      </c>
      <c r="B49" s="123"/>
    </row>
    <row r="50" spans="1:2" ht="15" customHeight="1">
      <c r="A50" s="122"/>
      <c r="B50" s="122"/>
    </row>
    <row r="51" ht="13.5" hidden="1"/>
  </sheetData>
  <sheetProtection/>
  <mergeCells count="10">
    <mergeCell ref="A18:B18"/>
    <mergeCell ref="A20:B20"/>
    <mergeCell ref="A21:B21"/>
    <mergeCell ref="A24:B24"/>
    <mergeCell ref="A22:B22"/>
    <mergeCell ref="A31:B47"/>
    <mergeCell ref="A23:B23"/>
    <mergeCell ref="A30:B30"/>
    <mergeCell ref="A29:B29"/>
    <mergeCell ref="A25:B25"/>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50" max="255" man="1"/>
  </rowBreaks>
  <legacyDrawingHF r:id="rId1"/>
</worksheet>
</file>

<file path=xl/worksheets/sheet14.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6">
      <selection activeCell="A27" sqref="A27"/>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501</v>
      </c>
      <c r="B23" s="484"/>
    </row>
    <row r="24" spans="1:2" ht="19.5" customHeight="1">
      <c r="A24" s="483" t="s">
        <v>502</v>
      </c>
      <c r="B24" s="484"/>
    </row>
    <row r="25" spans="1:2" ht="19.5" customHeight="1">
      <c r="A25" s="483" t="s">
        <v>328</v>
      </c>
      <c r="B25" s="484"/>
    </row>
    <row r="26" spans="1:2" ht="18" customHeight="1">
      <c r="A26" s="120" t="s">
        <v>503</v>
      </c>
      <c r="B26" s="120" t="s">
        <v>807</v>
      </c>
    </row>
    <row r="27" spans="1:2" ht="27" customHeight="1">
      <c r="A27" s="121" t="s">
        <v>808</v>
      </c>
      <c r="B27" s="120" t="s">
        <v>504</v>
      </c>
    </row>
    <row r="28" spans="1:2" ht="18" customHeight="1">
      <c r="A28" s="121" t="s">
        <v>505</v>
      </c>
      <c r="B28" s="120" t="s">
        <v>506</v>
      </c>
    </row>
    <row r="29" spans="1:2" ht="4.5" customHeight="1">
      <c r="A29" s="489"/>
      <c r="B29" s="490"/>
    </row>
    <row r="30" spans="1:2" ht="39" customHeight="1">
      <c r="A30" s="487" t="s">
        <v>507</v>
      </c>
      <c r="B30" s="488"/>
    </row>
    <row r="31" spans="1:2" ht="15" customHeight="1">
      <c r="A31" s="485" t="s">
        <v>508</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485"/>
      <c r="B46" s="486"/>
    </row>
    <row r="47" spans="1:2" ht="15" customHeight="1">
      <c r="A47" s="485"/>
      <c r="B47" s="486"/>
    </row>
    <row r="48" spans="1:2" ht="15" customHeight="1">
      <c r="A48" s="161"/>
      <c r="B48" s="162"/>
    </row>
    <row r="49" spans="1:2" ht="15" customHeight="1">
      <c r="A49" s="124" t="s">
        <v>280</v>
      </c>
      <c r="B49" s="123"/>
    </row>
    <row r="50" spans="1:2" ht="15" customHeight="1">
      <c r="A50" s="122"/>
      <c r="B50" s="122"/>
    </row>
    <row r="51" ht="13.5" hidden="1"/>
  </sheetData>
  <sheetProtection/>
  <mergeCells count="10">
    <mergeCell ref="A31:B47"/>
    <mergeCell ref="A23:B23"/>
    <mergeCell ref="A30:B30"/>
    <mergeCell ref="A29:B29"/>
    <mergeCell ref="A25:B25"/>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50" max="255" man="1"/>
  </rowBreaks>
  <legacyDrawingHF r:id="rId1"/>
</worksheet>
</file>

<file path=xl/worksheets/sheet15.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9">
      <selection activeCell="A27" sqref="A27"/>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509</v>
      </c>
      <c r="B23" s="484"/>
    </row>
    <row r="24" spans="1:2" ht="19.5" customHeight="1">
      <c r="A24" s="483" t="s">
        <v>536</v>
      </c>
      <c r="B24" s="484"/>
    </row>
    <row r="25" spans="1:2" ht="19.5" customHeight="1">
      <c r="A25" s="483" t="s">
        <v>328</v>
      </c>
      <c r="B25" s="484"/>
    </row>
    <row r="26" spans="1:2" ht="18" customHeight="1">
      <c r="A26" s="120" t="s">
        <v>503</v>
      </c>
      <c r="B26" s="120" t="s">
        <v>809</v>
      </c>
    </row>
    <row r="27" spans="1:2" ht="27" customHeight="1">
      <c r="A27" s="121" t="s">
        <v>810</v>
      </c>
      <c r="B27" s="120" t="s">
        <v>537</v>
      </c>
    </row>
    <row r="28" spans="1:2" ht="18" customHeight="1">
      <c r="A28" s="121" t="s">
        <v>538</v>
      </c>
      <c r="B28" s="120" t="s">
        <v>539</v>
      </c>
    </row>
    <row r="29" spans="1:2" ht="4.5" customHeight="1">
      <c r="A29" s="489"/>
      <c r="B29" s="490"/>
    </row>
    <row r="30" spans="1:2" ht="39" customHeight="1">
      <c r="A30" s="487" t="s">
        <v>561</v>
      </c>
      <c r="B30" s="488"/>
    </row>
    <row r="31" spans="1:2" ht="15" customHeight="1">
      <c r="A31" s="485" t="s">
        <v>540</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485"/>
      <c r="B46" s="486"/>
    </row>
    <row r="47" spans="1:2" ht="15" customHeight="1">
      <c r="A47" s="485"/>
      <c r="B47" s="486"/>
    </row>
    <row r="48" spans="1:2" ht="15" customHeight="1">
      <c r="A48" s="161"/>
      <c r="B48" s="162"/>
    </row>
    <row r="49" spans="1:2" ht="15" customHeight="1">
      <c r="A49" s="124" t="s">
        <v>280</v>
      </c>
      <c r="B49" s="123"/>
    </row>
    <row r="50" spans="1:2" ht="15" customHeight="1">
      <c r="A50" s="122"/>
      <c r="B50" s="122"/>
    </row>
    <row r="51" ht="13.5" hidden="1"/>
  </sheetData>
  <sheetProtection/>
  <mergeCells count="10">
    <mergeCell ref="A18:B18"/>
    <mergeCell ref="A20:B20"/>
    <mergeCell ref="A21:B21"/>
    <mergeCell ref="A24:B24"/>
    <mergeCell ref="A22:B22"/>
    <mergeCell ref="A31:B47"/>
    <mergeCell ref="A23:B23"/>
    <mergeCell ref="A30:B30"/>
    <mergeCell ref="A29:B29"/>
    <mergeCell ref="A25:B25"/>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50" max="255" man="1"/>
  </rowBreaks>
  <legacyDrawingHF r:id="rId1"/>
</worksheet>
</file>

<file path=xl/worksheets/sheet16.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6">
      <selection activeCell="A27" sqref="A27"/>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541</v>
      </c>
      <c r="B23" s="484"/>
    </row>
    <row r="24" spans="1:2" ht="19.5" customHeight="1">
      <c r="A24" s="483" t="s">
        <v>552</v>
      </c>
      <c r="B24" s="484"/>
    </row>
    <row r="25" spans="1:2" ht="29.25" customHeight="1">
      <c r="A25" s="483" t="s">
        <v>562</v>
      </c>
      <c r="B25" s="484"/>
    </row>
    <row r="26" spans="1:2" ht="18" customHeight="1">
      <c r="A26" s="120" t="s">
        <v>488</v>
      </c>
      <c r="B26" s="120" t="s">
        <v>811</v>
      </c>
    </row>
    <row r="27" spans="1:2" ht="27" customHeight="1">
      <c r="A27" s="121" t="s">
        <v>812</v>
      </c>
      <c r="B27" s="120" t="s">
        <v>542</v>
      </c>
    </row>
    <row r="28" spans="1:2" ht="18" customHeight="1">
      <c r="A28" s="121" t="s">
        <v>543</v>
      </c>
      <c r="B28" s="120" t="s">
        <v>544</v>
      </c>
    </row>
    <row r="29" spans="1:2" ht="4.5" customHeight="1">
      <c r="A29" s="489"/>
      <c r="B29" s="490"/>
    </row>
    <row r="30" spans="1:2" ht="39" customHeight="1">
      <c r="A30" s="487" t="s">
        <v>545</v>
      </c>
      <c r="B30" s="488"/>
    </row>
    <row r="31" spans="1:2" ht="15" customHeight="1">
      <c r="A31" s="485" t="s">
        <v>550</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485"/>
      <c r="B46" s="486"/>
    </row>
    <row r="47" spans="1:2" ht="15" customHeight="1">
      <c r="A47" s="485"/>
      <c r="B47" s="486"/>
    </row>
    <row r="48" spans="1:2" ht="15" customHeight="1">
      <c r="A48" s="161"/>
      <c r="B48" s="162"/>
    </row>
    <row r="49" spans="1:2" ht="15" customHeight="1">
      <c r="A49" s="124" t="s">
        <v>280</v>
      </c>
      <c r="B49" s="123"/>
    </row>
    <row r="50" spans="1:2" ht="15" customHeight="1">
      <c r="A50" s="122"/>
      <c r="B50" s="122"/>
    </row>
    <row r="51" ht="13.5" hidden="1"/>
  </sheetData>
  <sheetProtection/>
  <mergeCells count="10">
    <mergeCell ref="A31:B47"/>
    <mergeCell ref="A23:B23"/>
    <mergeCell ref="A30:B30"/>
    <mergeCell ref="A29:B29"/>
    <mergeCell ref="A25:B25"/>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50" max="255" man="1"/>
  </rowBreaks>
  <legacyDrawingHF r:id="rId1"/>
</worksheet>
</file>

<file path=xl/worksheets/sheet17.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6">
      <selection activeCell="A27" sqref="A27"/>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551</v>
      </c>
      <c r="B23" s="484"/>
    </row>
    <row r="24" spans="1:2" ht="19.5" customHeight="1">
      <c r="A24" s="483" t="s">
        <v>552</v>
      </c>
      <c r="B24" s="484"/>
    </row>
    <row r="25" spans="1:2" ht="48.75" customHeight="1">
      <c r="A25" s="483" t="s">
        <v>563</v>
      </c>
      <c r="B25" s="484"/>
    </row>
    <row r="26" spans="1:2" ht="18" customHeight="1">
      <c r="A26" s="120" t="s">
        <v>503</v>
      </c>
      <c r="B26" s="120" t="s">
        <v>813</v>
      </c>
    </row>
    <row r="27" spans="1:2" ht="27" customHeight="1">
      <c r="A27" s="121" t="s">
        <v>0</v>
      </c>
      <c r="B27" s="120" t="s">
        <v>553</v>
      </c>
    </row>
    <row r="28" spans="1:2" ht="18" customHeight="1">
      <c r="A28" s="121" t="s">
        <v>554</v>
      </c>
      <c r="B28" s="120" t="s">
        <v>555</v>
      </c>
    </row>
    <row r="29" spans="1:2" ht="4.5" customHeight="1">
      <c r="A29" s="489"/>
      <c r="B29" s="490"/>
    </row>
    <row r="30" spans="1:2" ht="39" customHeight="1">
      <c r="A30" s="487" t="s">
        <v>566</v>
      </c>
      <c r="B30" s="488"/>
    </row>
    <row r="31" spans="1:2" ht="15" customHeight="1">
      <c r="A31" s="485" t="s">
        <v>567</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485"/>
      <c r="B46" s="486"/>
    </row>
    <row r="47" spans="1:2" ht="15" customHeight="1">
      <c r="A47" s="485"/>
      <c r="B47" s="486"/>
    </row>
    <row r="48" spans="1:2" ht="15" customHeight="1">
      <c r="A48" s="161"/>
      <c r="B48" s="162"/>
    </row>
    <row r="49" spans="1:2" ht="15" customHeight="1">
      <c r="A49" s="124" t="s">
        <v>280</v>
      </c>
      <c r="B49" s="123"/>
    </row>
    <row r="50" spans="1:2" ht="15" customHeight="1">
      <c r="A50" s="122"/>
      <c r="B50" s="122"/>
    </row>
    <row r="51" ht="13.5" hidden="1"/>
  </sheetData>
  <sheetProtection/>
  <mergeCells count="10">
    <mergeCell ref="A18:B18"/>
    <mergeCell ref="A20:B20"/>
    <mergeCell ref="A21:B21"/>
    <mergeCell ref="A24:B24"/>
    <mergeCell ref="A22:B22"/>
    <mergeCell ref="A31:B47"/>
    <mergeCell ref="A23:B23"/>
    <mergeCell ref="A30:B30"/>
    <mergeCell ref="A29:B29"/>
    <mergeCell ref="A25:B25"/>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50" max="255" man="1"/>
  </rowBreaks>
  <legacyDrawingHF r:id="rId1"/>
</worksheet>
</file>

<file path=xl/worksheets/sheet18.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9">
      <selection activeCell="A27" sqref="A27"/>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568</v>
      </c>
      <c r="B23" s="484"/>
    </row>
    <row r="24" spans="1:2" ht="19.5" customHeight="1">
      <c r="A24" s="483" t="s">
        <v>556</v>
      </c>
      <c r="B24" s="484"/>
    </row>
    <row r="25" spans="1:2" ht="27" customHeight="1">
      <c r="A25" s="483" t="s">
        <v>564</v>
      </c>
      <c r="B25" s="484"/>
    </row>
    <row r="26" spans="1:2" ht="18" customHeight="1">
      <c r="A26" s="120" t="s">
        <v>1</v>
      </c>
      <c r="B26" s="120" t="s">
        <v>809</v>
      </c>
    </row>
    <row r="27" spans="1:2" ht="27" customHeight="1">
      <c r="A27" s="121" t="s">
        <v>2</v>
      </c>
      <c r="B27" s="120" t="s">
        <v>569</v>
      </c>
    </row>
    <row r="28" spans="1:2" ht="18" customHeight="1">
      <c r="A28" s="121" t="s">
        <v>570</v>
      </c>
      <c r="B28" s="120" t="s">
        <v>571</v>
      </c>
    </row>
    <row r="29" spans="1:2" ht="4.5" customHeight="1">
      <c r="A29" s="489"/>
      <c r="B29" s="490"/>
    </row>
    <row r="30" spans="1:2" ht="39" customHeight="1">
      <c r="A30" s="487" t="s">
        <v>572</v>
      </c>
      <c r="B30" s="488"/>
    </row>
    <row r="31" spans="1:2" ht="15" customHeight="1">
      <c r="A31" s="485" t="s">
        <v>573</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485"/>
      <c r="B46" s="486"/>
    </row>
    <row r="47" spans="1:2" ht="15" customHeight="1">
      <c r="A47" s="485"/>
      <c r="B47" s="486"/>
    </row>
    <row r="48" spans="1:2" ht="15" customHeight="1">
      <c r="A48" s="161"/>
      <c r="B48" s="162"/>
    </row>
    <row r="49" spans="1:2" ht="15" customHeight="1">
      <c r="A49" s="124" t="s">
        <v>280</v>
      </c>
      <c r="B49" s="123"/>
    </row>
    <row r="50" spans="1:2" ht="15" customHeight="1">
      <c r="A50" s="122"/>
      <c r="B50" s="122"/>
    </row>
    <row r="51" ht="13.5" hidden="1"/>
  </sheetData>
  <sheetProtection/>
  <mergeCells count="10">
    <mergeCell ref="A31:B47"/>
    <mergeCell ref="A23:B23"/>
    <mergeCell ref="A30:B30"/>
    <mergeCell ref="A29:B29"/>
    <mergeCell ref="A25:B25"/>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50" max="255" man="1"/>
  </rowBreaks>
  <legacyDrawingHF r:id="rId1"/>
</worksheet>
</file>

<file path=xl/worksheets/sheet19.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22">
      <selection activeCell="A30" sqref="A30:B30"/>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22" t="s">
        <v>281</v>
      </c>
      <c r="B18" s="424"/>
    </row>
    <row r="19" ht="6.75" customHeight="1"/>
    <row r="20" spans="1:2" ht="19.5" customHeight="1">
      <c r="A20" s="481" t="s">
        <v>321</v>
      </c>
      <c r="B20" s="482"/>
    </row>
    <row r="21" spans="1:2" ht="19.5" customHeight="1">
      <c r="A21" s="481" t="s">
        <v>326</v>
      </c>
      <c r="B21" s="482"/>
    </row>
    <row r="22" spans="1:2" ht="19.5" customHeight="1">
      <c r="A22" s="483" t="s">
        <v>327</v>
      </c>
      <c r="B22" s="484"/>
    </row>
    <row r="23" spans="1:2" ht="19.5" customHeight="1">
      <c r="A23" s="483" t="s">
        <v>574</v>
      </c>
      <c r="B23" s="484"/>
    </row>
    <row r="24" spans="1:2" ht="19.5" customHeight="1">
      <c r="A24" s="483" t="s">
        <v>575</v>
      </c>
      <c r="B24" s="484"/>
    </row>
    <row r="25" spans="1:2" ht="19.5" customHeight="1">
      <c r="A25" s="483" t="s">
        <v>328</v>
      </c>
      <c r="B25" s="484"/>
    </row>
    <row r="26" spans="1:2" ht="18" customHeight="1">
      <c r="A26" s="120" t="s">
        <v>576</v>
      </c>
      <c r="B26" s="120" t="s">
        <v>3</v>
      </c>
    </row>
    <row r="27" spans="1:2" ht="27" customHeight="1">
      <c r="A27" s="121" t="s">
        <v>4</v>
      </c>
      <c r="B27" s="120" t="s">
        <v>577</v>
      </c>
    </row>
    <row r="28" spans="1:2" ht="18" customHeight="1">
      <c r="A28" s="121" t="s">
        <v>578</v>
      </c>
      <c r="B28" s="120" t="s">
        <v>579</v>
      </c>
    </row>
    <row r="29" spans="1:2" ht="4.5" customHeight="1">
      <c r="A29" s="489"/>
      <c r="B29" s="490"/>
    </row>
    <row r="30" spans="1:2" ht="39" customHeight="1">
      <c r="A30" s="487" t="s">
        <v>580</v>
      </c>
      <c r="B30" s="488"/>
    </row>
    <row r="31" spans="1:2" ht="15" customHeight="1">
      <c r="A31" s="485" t="s">
        <v>581</v>
      </c>
      <c r="B31" s="486"/>
    </row>
    <row r="32" spans="1:2" ht="15" customHeight="1">
      <c r="A32" s="485"/>
      <c r="B32" s="486"/>
    </row>
    <row r="33" spans="1:2" ht="15" customHeight="1">
      <c r="A33" s="485"/>
      <c r="B33" s="486"/>
    </row>
    <row r="34" spans="1:2" ht="15" customHeight="1">
      <c r="A34" s="485"/>
      <c r="B34" s="486"/>
    </row>
    <row r="35" spans="1:2" ht="15" customHeight="1">
      <c r="A35" s="485"/>
      <c r="B35" s="486"/>
    </row>
    <row r="36" spans="1:2" ht="15" customHeight="1">
      <c r="A36" s="485"/>
      <c r="B36" s="486"/>
    </row>
    <row r="37" spans="1:2" ht="15" customHeight="1">
      <c r="A37" s="485"/>
      <c r="B37" s="486"/>
    </row>
    <row r="38" spans="1:2" ht="15" customHeight="1">
      <c r="A38" s="485"/>
      <c r="B38" s="486"/>
    </row>
    <row r="39" spans="1:2" ht="15" customHeight="1">
      <c r="A39" s="485"/>
      <c r="B39" s="486"/>
    </row>
    <row r="40" spans="1:2" ht="15" customHeight="1">
      <c r="A40" s="485"/>
      <c r="B40" s="486"/>
    </row>
    <row r="41" spans="1:2" ht="15" customHeight="1">
      <c r="A41" s="485"/>
      <c r="B41" s="486"/>
    </row>
    <row r="42" spans="1:2" ht="15" customHeight="1">
      <c r="A42" s="485"/>
      <c r="B42" s="486"/>
    </row>
    <row r="43" spans="1:2" ht="15" customHeight="1">
      <c r="A43" s="485"/>
      <c r="B43" s="486"/>
    </row>
    <row r="44" spans="1:2" ht="15" customHeight="1">
      <c r="A44" s="485"/>
      <c r="B44" s="486"/>
    </row>
    <row r="45" spans="1:2" ht="15" customHeight="1">
      <c r="A45" s="485"/>
      <c r="B45" s="486"/>
    </row>
    <row r="46" spans="1:2" ht="15" customHeight="1">
      <c r="A46" s="485"/>
      <c r="B46" s="486"/>
    </row>
    <row r="47" spans="1:2" ht="15" customHeight="1">
      <c r="A47" s="485"/>
      <c r="B47" s="486"/>
    </row>
    <row r="48" spans="1:2" ht="15" customHeight="1">
      <c r="A48" s="161"/>
      <c r="B48" s="162"/>
    </row>
    <row r="49" spans="1:2" ht="15" customHeight="1">
      <c r="A49" s="124" t="s">
        <v>280</v>
      </c>
      <c r="B49" s="123"/>
    </row>
    <row r="50" spans="1:2" ht="15" customHeight="1">
      <c r="A50" s="122"/>
      <c r="B50" s="122"/>
    </row>
    <row r="51" ht="13.5" hidden="1"/>
  </sheetData>
  <sheetProtection/>
  <mergeCells count="10">
    <mergeCell ref="A18:B18"/>
    <mergeCell ref="A20:B20"/>
    <mergeCell ref="A21:B21"/>
    <mergeCell ref="A24:B24"/>
    <mergeCell ref="A22:B22"/>
    <mergeCell ref="A31:B47"/>
    <mergeCell ref="A23:B23"/>
    <mergeCell ref="A30:B30"/>
    <mergeCell ref="A29:B29"/>
    <mergeCell ref="A25:B25"/>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oddFooter>
  </headerFooter>
  <rowBreaks count="1" manualBreakCount="1">
    <brk id="50" max="255" man="1"/>
  </rowBreaks>
  <legacyDrawingHF r:id="rId1"/>
</worksheet>
</file>

<file path=xl/worksheets/sheet2.xml><?xml version="1.0" encoding="utf-8"?>
<worksheet xmlns="http://schemas.openxmlformats.org/spreadsheetml/2006/main" xmlns:r="http://schemas.openxmlformats.org/officeDocument/2006/relationships">
  <sheetPr>
    <tabColor rgb="FFF8D628"/>
  </sheetPr>
  <dimension ref="A1:I103"/>
  <sheetViews>
    <sheetView showGridLines="0" zoomScalePageLayoutView="0" workbookViewId="0" topLeftCell="A40">
      <selection activeCell="K51" sqref="K51"/>
    </sheetView>
  </sheetViews>
  <sheetFormatPr defaultColWidth="11.421875" defaultRowHeight="12.75"/>
  <cols>
    <col min="1" max="1" width="11.28125" style="1" customWidth="1"/>
    <col min="2" max="2" width="18.140625" style="1" customWidth="1"/>
    <col min="3" max="3" width="17.57421875" style="1" customWidth="1"/>
    <col min="4" max="4" width="18.140625" style="1" customWidth="1"/>
    <col min="5" max="6" width="16.140625" style="1" customWidth="1"/>
    <col min="7" max="7" width="6.57421875" style="1" customWidth="1"/>
    <col min="8" max="8" width="65.7109375" style="1" customWidth="1"/>
    <col min="9" max="16384" width="11.421875" style="1" customWidth="1"/>
  </cols>
  <sheetData>
    <row r="1" ht="15.75">
      <c r="H1" s="2"/>
    </row>
    <row r="2" ht="15.75">
      <c r="H2" s="2"/>
    </row>
    <row r="3" ht="15.75">
      <c r="H3" s="2"/>
    </row>
    <row r="4" ht="15.75">
      <c r="H4" s="2"/>
    </row>
    <row r="5" ht="15.75">
      <c r="H5" s="2"/>
    </row>
    <row r="6" ht="15.75">
      <c r="H6" s="2"/>
    </row>
    <row r="7" ht="15.75">
      <c r="H7" s="2"/>
    </row>
    <row r="8" ht="15.75">
      <c r="H8" s="2"/>
    </row>
    <row r="9" ht="16.5">
      <c r="H9" s="3"/>
    </row>
    <row r="10" spans="5:8" ht="13.5">
      <c r="E10" s="153"/>
      <c r="H10" s="4"/>
    </row>
    <row r="11" ht="13.5">
      <c r="H11" s="4"/>
    </row>
    <row r="12" ht="13.5">
      <c r="H12" s="4"/>
    </row>
    <row r="14" ht="6" customHeight="1"/>
    <row r="15" spans="1:8" ht="34.5" customHeight="1">
      <c r="A15" s="422" t="s">
        <v>270</v>
      </c>
      <c r="B15" s="423"/>
      <c r="C15" s="423"/>
      <c r="D15" s="423"/>
      <c r="E15" s="423"/>
      <c r="F15" s="423"/>
      <c r="G15" s="423"/>
      <c r="H15" s="424"/>
    </row>
    <row r="16" ht="6.75" customHeight="1"/>
    <row r="17" spans="1:8" ht="17.25" customHeight="1">
      <c r="A17" s="425" t="s">
        <v>321</v>
      </c>
      <c r="B17" s="426"/>
      <c r="C17" s="426"/>
      <c r="D17" s="426"/>
      <c r="E17" s="426"/>
      <c r="F17" s="426"/>
      <c r="G17" s="426"/>
      <c r="H17" s="427"/>
    </row>
    <row r="18" spans="1:8" ht="17.25" customHeight="1">
      <c r="A18" s="425" t="s">
        <v>322</v>
      </c>
      <c r="B18" s="426"/>
      <c r="C18" s="426"/>
      <c r="D18" s="426"/>
      <c r="E18" s="426"/>
      <c r="F18" s="426"/>
      <c r="G18" s="426"/>
      <c r="H18" s="427"/>
    </row>
    <row r="19" spans="1:9" ht="25.5" customHeight="1">
      <c r="A19" s="420" t="s">
        <v>205</v>
      </c>
      <c r="B19" s="432" t="s">
        <v>296</v>
      </c>
      <c r="C19" s="433"/>
      <c r="D19" s="434"/>
      <c r="E19" s="5" t="s">
        <v>297</v>
      </c>
      <c r="F19" s="5"/>
      <c r="G19" s="428" t="s">
        <v>272</v>
      </c>
      <c r="H19" s="429"/>
      <c r="I19" s="6"/>
    </row>
    <row r="20" spans="1:9" ht="24.75" customHeight="1">
      <c r="A20" s="421"/>
      <c r="B20" s="7" t="s">
        <v>252</v>
      </c>
      <c r="C20" s="7" t="s">
        <v>207</v>
      </c>
      <c r="D20" s="7" t="s">
        <v>208</v>
      </c>
      <c r="E20" s="19" t="s">
        <v>298</v>
      </c>
      <c r="F20" s="19" t="s">
        <v>299</v>
      </c>
      <c r="G20" s="430" t="s">
        <v>265</v>
      </c>
      <c r="H20" s="431"/>
      <c r="I20" s="8"/>
    </row>
    <row r="21" spans="1:8" s="46" customFormat="1" ht="12.75" customHeight="1">
      <c r="A21" s="187"/>
      <c r="B21" s="188"/>
      <c r="C21" s="188"/>
      <c r="D21" s="188"/>
      <c r="E21" s="188"/>
      <c r="F21" s="188"/>
      <c r="G21" s="435" t="s">
        <v>565</v>
      </c>
      <c r="H21" s="436"/>
    </row>
    <row r="22" spans="1:8" s="46" customFormat="1" ht="72" customHeight="1">
      <c r="A22" s="213">
        <v>1000</v>
      </c>
      <c r="B22" s="207">
        <v>165597817.82</v>
      </c>
      <c r="C22" s="207">
        <v>165165236.98</v>
      </c>
      <c r="D22" s="207">
        <v>165165236.98</v>
      </c>
      <c r="E22" s="207">
        <f>C22-B22</f>
        <v>-432580.8400000036</v>
      </c>
      <c r="F22" s="207">
        <f>D22-C22</f>
        <v>0</v>
      </c>
      <c r="G22" s="437"/>
      <c r="H22" s="438"/>
    </row>
    <row r="23" spans="1:8" s="46" customFormat="1" ht="34.5" customHeight="1">
      <c r="A23" s="192"/>
      <c r="B23" s="196"/>
      <c r="C23" s="196"/>
      <c r="D23" s="196"/>
      <c r="E23" s="196"/>
      <c r="F23" s="196"/>
      <c r="G23" s="439" t="s">
        <v>439</v>
      </c>
      <c r="H23" s="440"/>
    </row>
    <row r="24" spans="1:8" s="46" customFormat="1" ht="28.5" customHeight="1">
      <c r="A24" s="189"/>
      <c r="B24" s="195"/>
      <c r="C24" s="195"/>
      <c r="D24" s="195"/>
      <c r="E24" s="195"/>
      <c r="F24" s="195"/>
      <c r="G24" s="190"/>
      <c r="H24" s="191"/>
    </row>
    <row r="25" spans="1:8" s="46" customFormat="1" ht="28.5" customHeight="1">
      <c r="A25" s="192"/>
      <c r="B25" s="196"/>
      <c r="C25" s="196"/>
      <c r="D25" s="196"/>
      <c r="E25" s="196"/>
      <c r="F25" s="196"/>
      <c r="G25" s="193"/>
      <c r="H25" s="194"/>
    </row>
    <row r="26" spans="1:8" s="46" customFormat="1" ht="28.5" customHeight="1">
      <c r="A26" s="189"/>
      <c r="B26" s="195"/>
      <c r="C26" s="195"/>
      <c r="D26" s="195"/>
      <c r="E26" s="195"/>
      <c r="F26" s="195"/>
      <c r="G26" s="190"/>
      <c r="H26" s="191"/>
    </row>
    <row r="27" spans="1:8" s="46" customFormat="1" ht="28.5" customHeight="1">
      <c r="A27" s="192"/>
      <c r="B27" s="196"/>
      <c r="C27" s="196"/>
      <c r="D27" s="196"/>
      <c r="E27" s="196"/>
      <c r="F27" s="196"/>
      <c r="G27" s="193"/>
      <c r="H27" s="194"/>
    </row>
    <row r="28" spans="1:8" s="46" customFormat="1" ht="28.5" customHeight="1">
      <c r="A28" s="189"/>
      <c r="B28" s="195"/>
      <c r="C28" s="195"/>
      <c r="D28" s="195"/>
      <c r="E28" s="195"/>
      <c r="F28" s="195"/>
      <c r="G28" s="190"/>
      <c r="H28" s="191"/>
    </row>
    <row r="29" spans="1:8" s="46" customFormat="1" ht="28.5" customHeight="1">
      <c r="A29" s="192"/>
      <c r="B29" s="196"/>
      <c r="C29" s="196"/>
      <c r="D29" s="196"/>
      <c r="E29" s="196"/>
      <c r="F29" s="196"/>
      <c r="G29" s="193"/>
      <c r="H29" s="194"/>
    </row>
    <row r="30" spans="1:8" s="46" customFormat="1" ht="28.5" customHeight="1">
      <c r="A30" s="192"/>
      <c r="B30" s="196"/>
      <c r="C30" s="196"/>
      <c r="D30" s="196"/>
      <c r="E30" s="196"/>
      <c r="F30" s="196"/>
      <c r="G30" s="193"/>
      <c r="H30" s="194"/>
    </row>
    <row r="31" spans="1:8" s="46" customFormat="1" ht="28.5" customHeight="1">
      <c r="A31" s="220" t="s">
        <v>436</v>
      </c>
      <c r="B31" s="207">
        <v>165597817.82</v>
      </c>
      <c r="C31" s="207">
        <v>165165236.98</v>
      </c>
      <c r="D31" s="207">
        <v>165165236.98</v>
      </c>
      <c r="E31" s="207">
        <f>C31-B31</f>
        <v>-432580.8400000036</v>
      </c>
      <c r="F31" s="207">
        <f>D31-C31</f>
        <v>0</v>
      </c>
      <c r="G31" s="190"/>
      <c r="H31" s="191"/>
    </row>
    <row r="32" spans="1:8" s="46" customFormat="1" ht="28.5" customHeight="1">
      <c r="A32" s="218"/>
      <c r="B32" s="212"/>
      <c r="C32" s="212"/>
      <c r="D32" s="212"/>
      <c r="E32" s="212"/>
      <c r="F32" s="212"/>
      <c r="G32" s="193"/>
      <c r="H32" s="194"/>
    </row>
    <row r="33" spans="1:8" s="46" customFormat="1" ht="28.5" customHeight="1">
      <c r="A33" s="164"/>
      <c r="B33" s="83"/>
      <c r="C33" s="83"/>
      <c r="D33" s="83"/>
      <c r="E33" s="83"/>
      <c r="F33" s="83"/>
      <c r="G33" s="83"/>
      <c r="H33" s="165"/>
    </row>
    <row r="34" spans="1:8" s="46" customFormat="1" ht="17.25" customHeight="1">
      <c r="A34" s="1"/>
      <c r="B34" s="197"/>
      <c r="C34" s="197"/>
      <c r="D34" s="197"/>
      <c r="E34" s="197"/>
      <c r="F34" s="197"/>
      <c r="G34" s="125"/>
      <c r="H34" s="87"/>
    </row>
    <row r="35" spans="1:8" s="46" customFormat="1" ht="28.5" customHeight="1">
      <c r="A35" s="213">
        <v>2000</v>
      </c>
      <c r="B35" s="207">
        <v>754951.09</v>
      </c>
      <c r="C35" s="207">
        <v>754951.09</v>
      </c>
      <c r="D35" s="207">
        <v>754951.09</v>
      </c>
      <c r="E35" s="207">
        <v>0</v>
      </c>
      <c r="F35" s="214">
        <v>0</v>
      </c>
      <c r="G35" s="441" t="s">
        <v>440</v>
      </c>
      <c r="H35" s="442"/>
    </row>
    <row r="36" spans="1:8" s="46" customFormat="1" ht="28.5" customHeight="1">
      <c r="A36" s="192"/>
      <c r="B36" s="196"/>
      <c r="C36" s="196"/>
      <c r="D36" s="196"/>
      <c r="E36" s="196"/>
      <c r="F36" s="196"/>
      <c r="G36" s="439" t="s">
        <v>441</v>
      </c>
      <c r="H36" s="443"/>
    </row>
    <row r="37" spans="1:8" s="46" customFormat="1" ht="28.5" customHeight="1">
      <c r="A37" s="189"/>
      <c r="B37" s="195"/>
      <c r="C37" s="195"/>
      <c r="D37" s="195"/>
      <c r="E37" s="195"/>
      <c r="F37" s="195"/>
      <c r="G37" s="128"/>
      <c r="H37" s="126"/>
    </row>
    <row r="38" spans="1:8" s="46" customFormat="1" ht="28.5" customHeight="1">
      <c r="A38" s="192"/>
      <c r="B38" s="196"/>
      <c r="C38" s="196"/>
      <c r="D38" s="196"/>
      <c r="E38" s="196"/>
      <c r="F38" s="196"/>
      <c r="G38" s="129"/>
      <c r="H38" s="130"/>
    </row>
    <row r="39" spans="1:8" s="46" customFormat="1" ht="28.5" customHeight="1">
      <c r="A39" s="189"/>
      <c r="B39" s="195"/>
      <c r="C39" s="195"/>
      <c r="D39" s="195"/>
      <c r="E39" s="195"/>
      <c r="F39" s="195"/>
      <c r="G39" s="128"/>
      <c r="H39" s="126"/>
    </row>
    <row r="40" spans="1:8" s="46" customFormat="1" ht="28.5" customHeight="1">
      <c r="A40" s="192"/>
      <c r="B40" s="196"/>
      <c r="C40" s="196"/>
      <c r="D40" s="196"/>
      <c r="E40" s="196"/>
      <c r="F40" s="196"/>
      <c r="G40" s="129"/>
      <c r="H40" s="130"/>
    </row>
    <row r="41" spans="1:8" s="46" customFormat="1" ht="28.5" customHeight="1">
      <c r="A41" s="189"/>
      <c r="B41" s="195"/>
      <c r="C41" s="195"/>
      <c r="D41" s="195"/>
      <c r="E41" s="195"/>
      <c r="F41" s="195"/>
      <c r="G41" s="128"/>
      <c r="H41" s="126"/>
    </row>
    <row r="42" spans="1:8" s="46" customFormat="1" ht="28.5" customHeight="1">
      <c r="A42" s="192"/>
      <c r="B42" s="196"/>
      <c r="C42" s="196"/>
      <c r="D42" s="196"/>
      <c r="E42" s="196"/>
      <c r="F42" s="196"/>
      <c r="G42" s="129"/>
      <c r="H42" s="130"/>
    </row>
    <row r="43" spans="1:8" s="46" customFormat="1" ht="28.5" customHeight="1">
      <c r="A43" s="189"/>
      <c r="B43" s="195"/>
      <c r="C43" s="195"/>
      <c r="D43" s="195"/>
      <c r="E43" s="195"/>
      <c r="F43" s="195"/>
      <c r="G43" s="128"/>
      <c r="H43" s="126"/>
    </row>
    <row r="44" spans="1:8" s="46" customFormat="1" ht="28.5" customHeight="1">
      <c r="A44" s="192"/>
      <c r="B44" s="196"/>
      <c r="C44" s="196"/>
      <c r="D44" s="196"/>
      <c r="E44" s="196"/>
      <c r="F44" s="196"/>
      <c r="G44" s="129"/>
      <c r="H44" s="130"/>
    </row>
    <row r="45" spans="1:8" s="46" customFormat="1" ht="28.5" customHeight="1">
      <c r="A45" s="220" t="s">
        <v>436</v>
      </c>
      <c r="B45" s="207">
        <v>754951.09</v>
      </c>
      <c r="C45" s="207">
        <v>754951.09</v>
      </c>
      <c r="D45" s="207">
        <v>754951.09</v>
      </c>
      <c r="E45" s="207">
        <v>0</v>
      </c>
      <c r="F45" s="214">
        <v>0</v>
      </c>
      <c r="G45" s="128"/>
      <c r="H45" s="126"/>
    </row>
    <row r="46" spans="1:8" s="46" customFormat="1" ht="28.5" customHeight="1">
      <c r="A46" s="218"/>
      <c r="B46" s="196"/>
      <c r="C46" s="196"/>
      <c r="D46" s="196"/>
      <c r="E46" s="196"/>
      <c r="F46" s="196"/>
      <c r="G46" s="129"/>
      <c r="H46" s="130"/>
    </row>
    <row r="47" spans="1:8" s="46" customFormat="1" ht="28.5" customHeight="1">
      <c r="A47" s="201"/>
      <c r="B47" s="85"/>
      <c r="C47" s="85"/>
      <c r="D47" s="85"/>
      <c r="E47" s="85"/>
      <c r="F47" s="85"/>
      <c r="G47" s="83"/>
      <c r="H47" s="127"/>
    </row>
    <row r="48" spans="1:8" s="46" customFormat="1" ht="17.25" customHeight="1">
      <c r="A48" s="198"/>
      <c r="B48" s="197"/>
      <c r="C48" s="197"/>
      <c r="D48" s="197"/>
      <c r="E48" s="197"/>
      <c r="F48" s="197"/>
      <c r="G48" s="125"/>
      <c r="H48" s="87"/>
    </row>
    <row r="49" spans="1:8" s="46" customFormat="1" ht="48" customHeight="1">
      <c r="A49" s="215">
        <v>3000</v>
      </c>
      <c r="B49" s="207">
        <v>6358000.23</v>
      </c>
      <c r="C49" s="207">
        <v>6354755.75</v>
      </c>
      <c r="D49" s="207">
        <v>6354755.75</v>
      </c>
      <c r="E49" s="207">
        <f>C49-B49</f>
        <v>-3244.480000000447</v>
      </c>
      <c r="F49" s="207">
        <v>0</v>
      </c>
      <c r="G49" s="441" t="s">
        <v>15</v>
      </c>
      <c r="H49" s="442"/>
    </row>
    <row r="50" spans="1:8" s="46" customFormat="1" ht="28.5" customHeight="1">
      <c r="A50" s="216"/>
      <c r="B50" s="217"/>
      <c r="C50" s="217"/>
      <c r="D50" s="217"/>
      <c r="E50" s="217"/>
      <c r="F50" s="217"/>
      <c r="G50" s="439" t="s">
        <v>442</v>
      </c>
      <c r="H50" s="443"/>
    </row>
    <row r="51" spans="1:8" s="46" customFormat="1" ht="28.5" customHeight="1">
      <c r="A51" s="199"/>
      <c r="B51" s="195"/>
      <c r="C51" s="195"/>
      <c r="D51" s="195"/>
      <c r="E51" s="195"/>
      <c r="F51" s="195"/>
      <c r="G51" s="128"/>
      <c r="H51" s="126"/>
    </row>
    <row r="52" spans="1:8" s="46" customFormat="1" ht="28.5" customHeight="1">
      <c r="A52" s="200"/>
      <c r="B52" s="196"/>
      <c r="C52" s="196"/>
      <c r="D52" s="196"/>
      <c r="E52" s="196"/>
      <c r="F52" s="196"/>
      <c r="G52" s="129"/>
      <c r="H52" s="130"/>
    </row>
    <row r="53" spans="1:8" s="46" customFormat="1" ht="28.5" customHeight="1">
      <c r="A53" s="199"/>
      <c r="B53" s="195"/>
      <c r="C53" s="195"/>
      <c r="D53" s="195"/>
      <c r="E53" s="195"/>
      <c r="F53" s="195"/>
      <c r="G53" s="128"/>
      <c r="H53" s="126"/>
    </row>
    <row r="54" spans="1:8" s="46" customFormat="1" ht="28.5" customHeight="1">
      <c r="A54" s="200"/>
      <c r="B54" s="196"/>
      <c r="C54" s="196"/>
      <c r="D54" s="196"/>
      <c r="E54" s="196"/>
      <c r="F54" s="196"/>
      <c r="G54" s="129"/>
      <c r="H54" s="130"/>
    </row>
    <row r="55" spans="1:8" s="46" customFormat="1" ht="28.5" customHeight="1">
      <c r="A55" s="199"/>
      <c r="B55" s="195"/>
      <c r="C55" s="195"/>
      <c r="D55" s="195"/>
      <c r="E55" s="195"/>
      <c r="F55" s="195"/>
      <c r="G55" s="128"/>
      <c r="H55" s="126"/>
    </row>
    <row r="56" spans="1:8" s="46" customFormat="1" ht="28.5" customHeight="1">
      <c r="A56" s="200"/>
      <c r="B56" s="196"/>
      <c r="C56" s="196"/>
      <c r="D56" s="196"/>
      <c r="E56" s="196"/>
      <c r="F56" s="196"/>
      <c r="G56" s="129"/>
      <c r="H56" s="130"/>
    </row>
    <row r="57" spans="1:8" s="46" customFormat="1" ht="28.5" customHeight="1">
      <c r="A57" s="199"/>
      <c r="B57" s="195"/>
      <c r="C57" s="195"/>
      <c r="D57" s="195"/>
      <c r="E57" s="195"/>
      <c r="F57" s="195"/>
      <c r="G57" s="128"/>
      <c r="H57" s="126"/>
    </row>
    <row r="58" spans="1:8" s="46" customFormat="1" ht="28.5" customHeight="1">
      <c r="A58" s="200"/>
      <c r="B58" s="196"/>
      <c r="C58" s="196"/>
      <c r="D58" s="196"/>
      <c r="E58" s="196"/>
      <c r="F58" s="196"/>
      <c r="G58" s="129"/>
      <c r="H58" s="130"/>
    </row>
    <row r="59" spans="1:8" s="46" customFormat="1" ht="28.5" customHeight="1">
      <c r="A59" s="220" t="s">
        <v>436</v>
      </c>
      <c r="B59" s="207">
        <v>6358000.23</v>
      </c>
      <c r="C59" s="207">
        <v>6354755.75</v>
      </c>
      <c r="D59" s="207">
        <v>6354755.75</v>
      </c>
      <c r="E59" s="207">
        <f>C59-B59</f>
        <v>-3244.480000000447</v>
      </c>
      <c r="F59" s="207">
        <v>0</v>
      </c>
      <c r="G59" s="128"/>
      <c r="H59" s="126"/>
    </row>
    <row r="60" spans="1:8" s="46" customFormat="1" ht="28.5" customHeight="1">
      <c r="A60" s="219"/>
      <c r="B60" s="212"/>
      <c r="C60" s="212"/>
      <c r="D60" s="212"/>
      <c r="E60" s="212"/>
      <c r="F60" s="212"/>
      <c r="G60" s="129"/>
      <c r="H60" s="130"/>
    </row>
    <row r="61" spans="1:8" s="46" customFormat="1" ht="28.5" customHeight="1">
      <c r="A61" s="86"/>
      <c r="B61" s="85"/>
      <c r="C61" s="85"/>
      <c r="D61" s="85"/>
      <c r="E61" s="85"/>
      <c r="F61" s="85"/>
      <c r="G61" s="83"/>
      <c r="H61" s="127"/>
    </row>
    <row r="62" spans="1:8" s="46" customFormat="1" ht="17.25" customHeight="1">
      <c r="A62" s="187"/>
      <c r="B62" s="197"/>
      <c r="C62" s="197"/>
      <c r="D62" s="197"/>
      <c r="E62" s="197"/>
      <c r="F62" s="197"/>
      <c r="G62" s="125"/>
      <c r="H62" s="87"/>
    </row>
    <row r="63" spans="1:8" s="46" customFormat="1" ht="28.5" customHeight="1">
      <c r="A63" s="213">
        <v>4000</v>
      </c>
      <c r="B63" s="207">
        <v>0</v>
      </c>
      <c r="C63" s="207">
        <v>0</v>
      </c>
      <c r="D63" s="207">
        <v>0</v>
      </c>
      <c r="E63" s="207">
        <v>0</v>
      </c>
      <c r="F63" s="207">
        <v>0</v>
      </c>
      <c r="G63" s="441" t="s">
        <v>440</v>
      </c>
      <c r="H63" s="442"/>
    </row>
    <row r="64" spans="1:8" s="46" customFormat="1" ht="28.5" customHeight="1">
      <c r="A64" s="192"/>
      <c r="B64" s="196"/>
      <c r="C64" s="196"/>
      <c r="D64" s="196"/>
      <c r="E64" s="196"/>
      <c r="F64" s="196"/>
      <c r="G64" s="439" t="s">
        <v>441</v>
      </c>
      <c r="H64" s="443"/>
    </row>
    <row r="65" spans="1:8" s="46" customFormat="1" ht="28.5" customHeight="1">
      <c r="A65" s="201"/>
      <c r="B65" s="195"/>
      <c r="C65" s="195"/>
      <c r="D65" s="195"/>
      <c r="E65" s="195"/>
      <c r="F65" s="195"/>
      <c r="G65" s="128"/>
      <c r="H65" s="126"/>
    </row>
    <row r="66" spans="1:8" s="46" customFormat="1" ht="28.5" customHeight="1">
      <c r="A66" s="202"/>
      <c r="B66" s="196"/>
      <c r="C66" s="196"/>
      <c r="D66" s="196"/>
      <c r="E66" s="196"/>
      <c r="F66" s="196"/>
      <c r="G66" s="129"/>
      <c r="H66" s="130"/>
    </row>
    <row r="67" spans="1:8" s="46" customFormat="1" ht="28.5" customHeight="1">
      <c r="A67" s="201"/>
      <c r="B67" s="195"/>
      <c r="C67" s="195"/>
      <c r="D67" s="195"/>
      <c r="E67" s="195"/>
      <c r="F67" s="195"/>
      <c r="G67" s="128"/>
      <c r="H67" s="126"/>
    </row>
    <row r="68" spans="1:8" s="46" customFormat="1" ht="28.5" customHeight="1">
      <c r="A68" s="202"/>
      <c r="B68" s="196"/>
      <c r="C68" s="196"/>
      <c r="D68" s="196"/>
      <c r="E68" s="196"/>
      <c r="F68" s="196"/>
      <c r="G68" s="129"/>
      <c r="H68" s="130"/>
    </row>
    <row r="69" spans="1:8" s="46" customFormat="1" ht="28.5" customHeight="1">
      <c r="A69" s="201"/>
      <c r="B69" s="195"/>
      <c r="C69" s="195"/>
      <c r="D69" s="195"/>
      <c r="E69" s="195"/>
      <c r="F69" s="195"/>
      <c r="G69" s="128"/>
      <c r="H69" s="126"/>
    </row>
    <row r="70" spans="1:8" s="46" customFormat="1" ht="28.5" customHeight="1">
      <c r="A70" s="202"/>
      <c r="B70" s="196"/>
      <c r="C70" s="196"/>
      <c r="D70" s="196"/>
      <c r="E70" s="196"/>
      <c r="F70" s="196"/>
      <c r="G70" s="129"/>
      <c r="H70" s="130"/>
    </row>
    <row r="71" spans="1:8" s="46" customFormat="1" ht="28.5" customHeight="1">
      <c r="A71" s="201"/>
      <c r="B71" s="195"/>
      <c r="C71" s="195"/>
      <c r="D71" s="195"/>
      <c r="E71" s="195"/>
      <c r="F71" s="195"/>
      <c r="G71" s="128"/>
      <c r="H71" s="126"/>
    </row>
    <row r="72" spans="1:8" s="46" customFormat="1" ht="28.5" customHeight="1">
      <c r="A72" s="202"/>
      <c r="B72" s="196"/>
      <c r="C72" s="196"/>
      <c r="D72" s="196"/>
      <c r="E72" s="196"/>
      <c r="F72" s="196"/>
      <c r="G72" s="129"/>
      <c r="H72" s="130"/>
    </row>
    <row r="73" spans="1:8" s="46" customFormat="1" ht="28.5" customHeight="1">
      <c r="A73" s="220" t="s">
        <v>436</v>
      </c>
      <c r="B73" s="207">
        <v>0</v>
      </c>
      <c r="C73" s="207">
        <v>0</v>
      </c>
      <c r="D73" s="207">
        <v>0</v>
      </c>
      <c r="E73" s="207">
        <v>0</v>
      </c>
      <c r="F73" s="207">
        <v>0</v>
      </c>
      <c r="G73" s="128"/>
      <c r="H73" s="126"/>
    </row>
    <row r="74" spans="1:8" s="46" customFormat="1" ht="28.5" customHeight="1">
      <c r="A74" s="211"/>
      <c r="B74" s="212"/>
      <c r="C74" s="212"/>
      <c r="D74" s="212"/>
      <c r="E74" s="212"/>
      <c r="F74" s="212"/>
      <c r="G74" s="129"/>
      <c r="H74" s="130"/>
    </row>
    <row r="75" spans="1:8" s="46" customFormat="1" ht="28.5" customHeight="1">
      <c r="A75" s="86"/>
      <c r="B75" s="85"/>
      <c r="C75" s="85"/>
      <c r="D75" s="85"/>
      <c r="E75" s="85"/>
      <c r="F75" s="85"/>
      <c r="G75" s="83"/>
      <c r="H75" s="127"/>
    </row>
    <row r="76" spans="1:8" s="46" customFormat="1" ht="17.25" customHeight="1">
      <c r="A76" s="203"/>
      <c r="B76" s="197"/>
      <c r="C76" s="197"/>
      <c r="D76" s="197"/>
      <c r="E76" s="197"/>
      <c r="F76" s="197"/>
      <c r="G76" s="125"/>
      <c r="H76" s="87"/>
    </row>
    <row r="77" spans="1:8" s="46" customFormat="1" ht="28.5" customHeight="1">
      <c r="A77" s="206">
        <v>5000</v>
      </c>
      <c r="B77" s="207">
        <v>0</v>
      </c>
      <c r="C77" s="207">
        <v>0</v>
      </c>
      <c r="D77" s="207">
        <v>0</v>
      </c>
      <c r="E77" s="207">
        <v>0</v>
      </c>
      <c r="F77" s="207">
        <v>0</v>
      </c>
      <c r="G77" s="441" t="s">
        <v>440</v>
      </c>
      <c r="H77" s="442"/>
    </row>
    <row r="78" spans="1:8" s="46" customFormat="1" ht="28.5" customHeight="1">
      <c r="A78" s="202"/>
      <c r="B78" s="196"/>
      <c r="C78" s="196"/>
      <c r="D78" s="196"/>
      <c r="E78" s="196"/>
      <c r="F78" s="196"/>
      <c r="G78" s="439" t="s">
        <v>441</v>
      </c>
      <c r="H78" s="443"/>
    </row>
    <row r="79" spans="1:8" s="46" customFormat="1" ht="28.5" customHeight="1">
      <c r="A79" s="201"/>
      <c r="B79" s="195"/>
      <c r="C79" s="195"/>
      <c r="D79" s="195"/>
      <c r="E79" s="195"/>
      <c r="F79" s="195"/>
      <c r="G79" s="128"/>
      <c r="H79" s="126"/>
    </row>
    <row r="80" spans="1:8" s="46" customFormat="1" ht="28.5" customHeight="1">
      <c r="A80" s="202"/>
      <c r="B80" s="196"/>
      <c r="C80" s="196"/>
      <c r="D80" s="196"/>
      <c r="E80" s="196"/>
      <c r="F80" s="196"/>
      <c r="G80" s="129"/>
      <c r="H80" s="130"/>
    </row>
    <row r="81" spans="1:8" s="46" customFormat="1" ht="28.5" customHeight="1">
      <c r="A81" s="201"/>
      <c r="B81" s="195"/>
      <c r="C81" s="195"/>
      <c r="D81" s="195"/>
      <c r="E81" s="195"/>
      <c r="F81" s="195"/>
      <c r="G81" s="128"/>
      <c r="H81" s="126"/>
    </row>
    <row r="82" spans="1:8" s="46" customFormat="1" ht="28.5" customHeight="1">
      <c r="A82" s="202"/>
      <c r="B82" s="196"/>
      <c r="C82" s="196"/>
      <c r="D82" s="196"/>
      <c r="E82" s="196"/>
      <c r="F82" s="196"/>
      <c r="G82" s="129"/>
      <c r="H82" s="130"/>
    </row>
    <row r="83" spans="1:8" s="46" customFormat="1" ht="28.5" customHeight="1">
      <c r="A83" s="201"/>
      <c r="B83" s="195"/>
      <c r="C83" s="195"/>
      <c r="D83" s="195"/>
      <c r="E83" s="195"/>
      <c r="F83" s="195"/>
      <c r="G83" s="128"/>
      <c r="H83" s="126"/>
    </row>
    <row r="84" spans="1:8" s="46" customFormat="1" ht="28.5" customHeight="1">
      <c r="A84" s="202"/>
      <c r="B84" s="196"/>
      <c r="C84" s="196"/>
      <c r="D84" s="196"/>
      <c r="E84" s="196"/>
      <c r="F84" s="196"/>
      <c r="G84" s="129"/>
      <c r="H84" s="130"/>
    </row>
    <row r="85" spans="1:8" s="46" customFormat="1" ht="28.5" customHeight="1">
      <c r="A85" s="201"/>
      <c r="B85" s="195"/>
      <c r="C85" s="195"/>
      <c r="D85" s="195"/>
      <c r="E85" s="195"/>
      <c r="F85" s="195"/>
      <c r="G85" s="128"/>
      <c r="H85" s="126"/>
    </row>
    <row r="86" spans="1:8" s="46" customFormat="1" ht="28.5" customHeight="1">
      <c r="A86" s="202"/>
      <c r="B86" s="196"/>
      <c r="C86" s="196"/>
      <c r="D86" s="196"/>
      <c r="E86" s="196"/>
      <c r="F86" s="196"/>
      <c r="G86" s="129"/>
      <c r="H86" s="130"/>
    </row>
    <row r="87" spans="1:8" s="46" customFormat="1" ht="28.5" customHeight="1">
      <c r="A87" s="220" t="s">
        <v>436</v>
      </c>
      <c r="B87" s="207">
        <v>0</v>
      </c>
      <c r="C87" s="207">
        <v>0</v>
      </c>
      <c r="D87" s="207">
        <v>0</v>
      </c>
      <c r="E87" s="207">
        <v>0</v>
      </c>
      <c r="F87" s="207">
        <v>0</v>
      </c>
      <c r="G87" s="128"/>
      <c r="H87" s="126"/>
    </row>
    <row r="88" spans="1:8" s="46" customFormat="1" ht="28.5" customHeight="1">
      <c r="A88" s="211"/>
      <c r="B88" s="212"/>
      <c r="C88" s="212"/>
      <c r="D88" s="212"/>
      <c r="E88" s="212"/>
      <c r="F88" s="212"/>
      <c r="G88" s="129"/>
      <c r="H88" s="130"/>
    </row>
    <row r="89" spans="1:8" s="46" customFormat="1" ht="28.5" customHeight="1">
      <c r="A89" s="86"/>
      <c r="B89" s="85"/>
      <c r="C89" s="85"/>
      <c r="D89" s="85"/>
      <c r="E89" s="85"/>
      <c r="F89" s="85"/>
      <c r="G89" s="83"/>
      <c r="H89" s="127"/>
    </row>
    <row r="90" spans="1:8" s="46" customFormat="1" ht="17.25" customHeight="1">
      <c r="A90" s="203"/>
      <c r="B90" s="197"/>
      <c r="C90" s="197"/>
      <c r="D90" s="197"/>
      <c r="E90" s="197"/>
      <c r="F90" s="197"/>
      <c r="G90" s="125"/>
      <c r="H90" s="87"/>
    </row>
    <row r="91" spans="1:8" s="46" customFormat="1" ht="28.5" customHeight="1">
      <c r="A91" s="206">
        <v>6000</v>
      </c>
      <c r="B91" s="207">
        <v>0</v>
      </c>
      <c r="C91" s="207">
        <v>0</v>
      </c>
      <c r="D91" s="207">
        <v>0</v>
      </c>
      <c r="E91" s="207">
        <v>0</v>
      </c>
      <c r="F91" s="207">
        <v>0</v>
      </c>
      <c r="G91" s="441" t="s">
        <v>440</v>
      </c>
      <c r="H91" s="442"/>
    </row>
    <row r="92" spans="1:8" s="46" customFormat="1" ht="28.5" customHeight="1">
      <c r="A92" s="202"/>
      <c r="B92" s="196"/>
      <c r="C92" s="196"/>
      <c r="D92" s="196"/>
      <c r="E92" s="196"/>
      <c r="F92" s="196"/>
      <c r="G92" s="439" t="s">
        <v>441</v>
      </c>
      <c r="H92" s="443"/>
    </row>
    <row r="93" spans="1:8" s="46" customFormat="1" ht="28.5" customHeight="1">
      <c r="A93" s="201"/>
      <c r="B93" s="195"/>
      <c r="C93" s="195"/>
      <c r="D93" s="195"/>
      <c r="E93" s="195"/>
      <c r="F93" s="195"/>
      <c r="G93" s="128"/>
      <c r="H93" s="126"/>
    </row>
    <row r="94" spans="1:8" s="46" customFormat="1" ht="28.5" customHeight="1">
      <c r="A94" s="202"/>
      <c r="B94" s="196"/>
      <c r="C94" s="196"/>
      <c r="D94" s="196"/>
      <c r="E94" s="196"/>
      <c r="F94" s="196"/>
      <c r="G94" s="129"/>
      <c r="H94" s="130"/>
    </row>
    <row r="95" spans="1:8" s="46" customFormat="1" ht="28.5" customHeight="1">
      <c r="A95" s="201"/>
      <c r="B95" s="195"/>
      <c r="C95" s="195"/>
      <c r="D95" s="195"/>
      <c r="E95" s="195"/>
      <c r="F95" s="195"/>
      <c r="G95" s="128"/>
      <c r="H95" s="126"/>
    </row>
    <row r="96" spans="1:8" s="46" customFormat="1" ht="28.5" customHeight="1">
      <c r="A96" s="202"/>
      <c r="B96" s="196"/>
      <c r="C96" s="196"/>
      <c r="D96" s="196"/>
      <c r="E96" s="196"/>
      <c r="F96" s="196"/>
      <c r="G96" s="129"/>
      <c r="H96" s="130"/>
    </row>
    <row r="97" spans="1:8" s="46" customFormat="1" ht="28.5" customHeight="1">
      <c r="A97" s="201"/>
      <c r="B97" s="195"/>
      <c r="C97" s="195"/>
      <c r="D97" s="195"/>
      <c r="E97" s="195"/>
      <c r="F97" s="195"/>
      <c r="G97" s="128"/>
      <c r="H97" s="126"/>
    </row>
    <row r="98" spans="1:8" s="46" customFormat="1" ht="28.5" customHeight="1">
      <c r="A98" s="202"/>
      <c r="B98" s="196"/>
      <c r="C98" s="196"/>
      <c r="D98" s="196"/>
      <c r="E98" s="196"/>
      <c r="F98" s="196"/>
      <c r="G98" s="129"/>
      <c r="H98" s="130"/>
    </row>
    <row r="99" spans="1:8" s="46" customFormat="1" ht="28.5" customHeight="1">
      <c r="A99" s="201"/>
      <c r="B99" s="195"/>
      <c r="C99" s="195"/>
      <c r="D99" s="195"/>
      <c r="E99" s="195"/>
      <c r="F99" s="195"/>
      <c r="G99" s="128"/>
      <c r="H99" s="126"/>
    </row>
    <row r="100" spans="1:8" s="46" customFormat="1" ht="28.5" customHeight="1">
      <c r="A100" s="202"/>
      <c r="B100" s="196"/>
      <c r="C100" s="196"/>
      <c r="D100" s="196"/>
      <c r="E100" s="196"/>
      <c r="F100" s="196"/>
      <c r="G100" s="129"/>
      <c r="H100" s="130"/>
    </row>
    <row r="101" spans="1:8" s="46" customFormat="1" ht="28.5" customHeight="1">
      <c r="A101" s="220" t="s">
        <v>436</v>
      </c>
      <c r="B101" s="207">
        <v>0</v>
      </c>
      <c r="C101" s="207">
        <v>0</v>
      </c>
      <c r="D101" s="207">
        <v>0</v>
      </c>
      <c r="E101" s="207">
        <v>0</v>
      </c>
      <c r="F101" s="207">
        <v>0</v>
      </c>
      <c r="G101" s="128"/>
      <c r="H101" s="126"/>
    </row>
    <row r="102" spans="1:8" s="46" customFormat="1" ht="28.5" customHeight="1">
      <c r="A102" s="221" t="s">
        <v>437</v>
      </c>
      <c r="B102" s="209">
        <f>B31+B45+B59+B73</f>
        <v>172710769.14</v>
      </c>
      <c r="C102" s="209">
        <f>C31+C45+C59+C73</f>
        <v>172274943.82</v>
      </c>
      <c r="D102" s="209">
        <f>D31+D35+D59+D77+D87</f>
        <v>172274943.82</v>
      </c>
      <c r="E102" s="209">
        <f>E31+E45+E59+E73</f>
        <v>-435825.320000004</v>
      </c>
      <c r="F102" s="209">
        <v>0</v>
      </c>
      <c r="G102" s="129"/>
      <c r="H102" s="130"/>
    </row>
    <row r="103" spans="1:8" s="46" customFormat="1" ht="28.5" customHeight="1">
      <c r="A103" s="86"/>
      <c r="B103" s="85"/>
      <c r="C103" s="85"/>
      <c r="D103" s="85"/>
      <c r="E103" s="85"/>
      <c r="F103" s="85"/>
      <c r="G103" s="83"/>
      <c r="H103" s="127"/>
    </row>
  </sheetData>
  <sheetProtection/>
  <mergeCells count="19">
    <mergeCell ref="G63:H63"/>
    <mergeCell ref="G64:H64"/>
    <mergeCell ref="G77:H77"/>
    <mergeCell ref="G78:H78"/>
    <mergeCell ref="G91:H91"/>
    <mergeCell ref="G92:H92"/>
    <mergeCell ref="G21:H22"/>
    <mergeCell ref="G23:H23"/>
    <mergeCell ref="G35:H35"/>
    <mergeCell ref="G36:H36"/>
    <mergeCell ref="G49:H49"/>
    <mergeCell ref="G50:H50"/>
    <mergeCell ref="A19:A20"/>
    <mergeCell ref="A15:H15"/>
    <mergeCell ref="A17:H17"/>
    <mergeCell ref="A18:H18"/>
    <mergeCell ref="G19:H19"/>
    <mergeCell ref="G20:H20"/>
    <mergeCell ref="B19:D19"/>
  </mergeCells>
  <printOptions horizontalCentered="1"/>
  <pageMargins left="0.5905511811023623" right="0.5905511811023623" top="0.35433070866141736" bottom="0.35433070866141736" header="0.3937007874015748" footer="0.1968503937007874"/>
  <pageSetup horizontalDpi="600" verticalDpi="600" orientation="landscape" scale="75" r:id="rId3"/>
  <headerFooter alignWithMargins="0">
    <oddHeader>&amp;C&amp;G</oddHeader>
    <oddFooter>&amp;C&amp;P</oddFooter>
  </headerFooter>
  <rowBreaks count="5" manualBreakCount="5">
    <brk id="33" max="255" man="1"/>
    <brk id="47" max="255" man="1"/>
    <brk id="61" max="255" man="1"/>
    <brk id="75" max="255" man="1"/>
    <brk id="89" max="255" man="1"/>
  </rowBreaks>
  <drawing r:id="rId1"/>
  <legacyDrawingHF r:id="rId2"/>
</worksheet>
</file>

<file path=xl/worksheets/sheet20.xml><?xml version="1.0" encoding="utf-8"?>
<worksheet xmlns="http://schemas.openxmlformats.org/spreadsheetml/2006/main" xmlns:r="http://schemas.openxmlformats.org/officeDocument/2006/relationships">
  <sheetPr>
    <tabColor rgb="FFF8D628"/>
  </sheetPr>
  <dimension ref="A1:T44"/>
  <sheetViews>
    <sheetView showGridLines="0" zoomScaleSheetLayoutView="70" zoomScalePageLayoutView="0" workbookViewId="0" topLeftCell="A16">
      <selection activeCell="F38" sqref="F38"/>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22" t="s">
        <v>304</v>
      </c>
      <c r="B12" s="423"/>
      <c r="C12" s="424"/>
    </row>
    <row r="13" ht="6" customHeight="1">
      <c r="C13" s="140"/>
    </row>
    <row r="14" spans="1:20" s="140" customFormat="1" ht="19.5" customHeight="1">
      <c r="A14" s="425" t="s">
        <v>433</v>
      </c>
      <c r="B14" s="426"/>
      <c r="C14" s="427"/>
      <c r="D14" s="141"/>
      <c r="E14" s="141"/>
      <c r="F14" s="141"/>
      <c r="G14" s="141"/>
      <c r="H14" s="141"/>
      <c r="I14" s="141"/>
      <c r="J14" s="141"/>
      <c r="K14" s="141"/>
      <c r="L14" s="141"/>
      <c r="M14" s="141"/>
      <c r="N14" s="141"/>
      <c r="O14" s="141"/>
      <c r="P14" s="141"/>
      <c r="Q14" s="141"/>
      <c r="R14" s="141"/>
      <c r="S14" s="141"/>
      <c r="T14" s="141"/>
    </row>
    <row r="15" spans="1:20" s="140" customFormat="1" ht="19.5" customHeight="1">
      <c r="A15" s="425" t="s">
        <v>322</v>
      </c>
      <c r="B15" s="426"/>
      <c r="C15" s="427"/>
      <c r="D15" s="141"/>
      <c r="E15" s="141"/>
      <c r="F15" s="141"/>
      <c r="G15" s="141"/>
      <c r="H15" s="141"/>
      <c r="I15" s="141"/>
      <c r="J15" s="141"/>
      <c r="K15" s="141"/>
      <c r="L15" s="141"/>
      <c r="M15" s="141"/>
      <c r="N15" s="141"/>
      <c r="O15" s="141"/>
      <c r="P15" s="141"/>
      <c r="Q15" s="141"/>
      <c r="R15" s="141"/>
      <c r="S15" s="141"/>
      <c r="T15" s="141"/>
    </row>
    <row r="16" spans="1:20" s="140" customFormat="1" ht="32.25" customHeight="1">
      <c r="A16" s="425" t="s">
        <v>469</v>
      </c>
      <c r="B16" s="426"/>
      <c r="C16" s="427"/>
      <c r="D16" s="141"/>
      <c r="E16" s="141"/>
      <c r="F16" s="141"/>
      <c r="G16" s="141"/>
      <c r="H16" s="141"/>
      <c r="I16" s="141"/>
      <c r="J16" s="141"/>
      <c r="K16" s="141"/>
      <c r="L16" s="141"/>
      <c r="M16" s="141"/>
      <c r="N16" s="141"/>
      <c r="O16" s="141"/>
      <c r="P16" s="141"/>
      <c r="Q16" s="141"/>
      <c r="R16" s="141"/>
      <c r="S16" s="141"/>
      <c r="T16" s="141"/>
    </row>
    <row r="17" spans="1:3" ht="30" customHeight="1">
      <c r="A17" s="496" t="s">
        <v>434</v>
      </c>
      <c r="B17" s="497"/>
      <c r="C17" s="498"/>
    </row>
    <row r="18" spans="1:3" s="89" customFormat="1" ht="15" customHeight="1">
      <c r="A18" s="491"/>
      <c r="B18" s="492"/>
      <c r="C18" s="436"/>
    </row>
    <row r="19" spans="1:3" s="89" customFormat="1" ht="15" customHeight="1">
      <c r="A19" s="437"/>
      <c r="B19" s="493"/>
      <c r="C19" s="438"/>
    </row>
    <row r="20" spans="1:3" s="89" customFormat="1" ht="15" customHeight="1">
      <c r="A20" s="437"/>
      <c r="B20" s="493"/>
      <c r="C20" s="438"/>
    </row>
    <row r="21" spans="1:3" s="89" customFormat="1" ht="15" customHeight="1">
      <c r="A21" s="437"/>
      <c r="B21" s="493"/>
      <c r="C21" s="438"/>
    </row>
    <row r="22" spans="1:3" s="89" customFormat="1" ht="15" customHeight="1">
      <c r="A22" s="437"/>
      <c r="B22" s="493"/>
      <c r="C22" s="438"/>
    </row>
    <row r="23" spans="1:3" s="89" customFormat="1" ht="15" customHeight="1">
      <c r="A23" s="437"/>
      <c r="B23" s="493"/>
      <c r="C23" s="438"/>
    </row>
    <row r="24" spans="1:3" s="89" customFormat="1" ht="15" customHeight="1">
      <c r="A24" s="437"/>
      <c r="B24" s="493"/>
      <c r="C24" s="438"/>
    </row>
    <row r="25" spans="1:3" s="89" customFormat="1" ht="15" customHeight="1">
      <c r="A25" s="437"/>
      <c r="B25" s="493"/>
      <c r="C25" s="438"/>
    </row>
    <row r="26" spans="1:3" s="89" customFormat="1" ht="15" customHeight="1">
      <c r="A26" s="437"/>
      <c r="B26" s="493"/>
      <c r="C26" s="438"/>
    </row>
    <row r="27" spans="1:3" s="89" customFormat="1" ht="15" customHeight="1">
      <c r="A27" s="437"/>
      <c r="B27" s="493"/>
      <c r="C27" s="438"/>
    </row>
    <row r="28" spans="1:3" s="89" customFormat="1" ht="15" customHeight="1">
      <c r="A28" s="437"/>
      <c r="B28" s="493"/>
      <c r="C28" s="438"/>
    </row>
    <row r="29" spans="1:3" s="89" customFormat="1" ht="15" customHeight="1">
      <c r="A29" s="437"/>
      <c r="B29" s="493"/>
      <c r="C29" s="438"/>
    </row>
    <row r="30" spans="1:3" s="89" customFormat="1" ht="15" customHeight="1">
      <c r="A30" s="437"/>
      <c r="B30" s="493"/>
      <c r="C30" s="438"/>
    </row>
    <row r="31" spans="1:3" s="89" customFormat="1" ht="15" customHeight="1">
      <c r="A31" s="437"/>
      <c r="B31" s="493"/>
      <c r="C31" s="438"/>
    </row>
    <row r="32" spans="1:3" s="89" customFormat="1" ht="15" customHeight="1">
      <c r="A32" s="437"/>
      <c r="B32" s="493"/>
      <c r="C32" s="438"/>
    </row>
    <row r="33" spans="1:3" s="89" customFormat="1" ht="15" customHeight="1">
      <c r="A33" s="437"/>
      <c r="B33" s="493"/>
      <c r="C33" s="438"/>
    </row>
    <row r="34" spans="1:3" s="89" customFormat="1" ht="15" customHeight="1">
      <c r="A34" s="437"/>
      <c r="B34" s="493"/>
      <c r="C34" s="438"/>
    </row>
    <row r="35" spans="1:3" s="89" customFormat="1" ht="15" customHeight="1">
      <c r="A35" s="437"/>
      <c r="B35" s="493"/>
      <c r="C35" s="438"/>
    </row>
    <row r="36" spans="1:3" s="89" customFormat="1" ht="15" customHeight="1">
      <c r="A36" s="437"/>
      <c r="B36" s="493"/>
      <c r="C36" s="438"/>
    </row>
    <row r="37" spans="1:3" s="89" customFormat="1" ht="15" customHeight="1">
      <c r="A37" s="437"/>
      <c r="B37" s="493"/>
      <c r="C37" s="438"/>
    </row>
    <row r="38" spans="1:3" s="89" customFormat="1" ht="15" customHeight="1">
      <c r="A38" s="437"/>
      <c r="B38" s="493"/>
      <c r="C38" s="438"/>
    </row>
    <row r="39" spans="1:3" s="89" customFormat="1" ht="15" customHeight="1">
      <c r="A39" s="494"/>
      <c r="B39" s="495"/>
      <c r="C39" s="440"/>
    </row>
    <row r="41" spans="1:3" ht="13.5">
      <c r="A41" s="49"/>
      <c r="B41" s="49"/>
      <c r="C41" s="12"/>
    </row>
    <row r="42" spans="1:3" ht="13.5">
      <c r="A42" s="303"/>
      <c r="B42" s="50"/>
      <c r="C42" s="15"/>
    </row>
    <row r="43" spans="1:3" ht="13.5">
      <c r="A43" s="49"/>
      <c r="B43" s="49"/>
      <c r="C43" s="12"/>
    </row>
    <row r="44" spans="1:3" ht="13.5">
      <c r="A44" s="50"/>
      <c r="B44" s="50"/>
      <c r="C44" s="15"/>
    </row>
  </sheetData>
  <sheetProtection/>
  <mergeCells count="6">
    <mergeCell ref="A18:C39"/>
    <mergeCell ref="A15:C15"/>
    <mergeCell ref="A12:C12"/>
    <mergeCell ref="A14:C14"/>
    <mergeCell ref="A16:C16"/>
    <mergeCell ref="A17:C17"/>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oddFooter>
  </headerFooter>
  <drawing r:id="rId1"/>
  <legacyDrawingHF r:id="rId2"/>
</worksheet>
</file>

<file path=xl/worksheets/sheet21.xml><?xml version="1.0" encoding="utf-8"?>
<worksheet xmlns="http://schemas.openxmlformats.org/spreadsheetml/2006/main" xmlns:r="http://schemas.openxmlformats.org/officeDocument/2006/relationships">
  <sheetPr>
    <tabColor rgb="FFF8D628"/>
  </sheetPr>
  <dimension ref="A1:T44"/>
  <sheetViews>
    <sheetView showGridLines="0" zoomScaleSheetLayoutView="70" zoomScalePageLayoutView="0" workbookViewId="0" topLeftCell="A10">
      <selection activeCell="F34" sqref="F34"/>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22" t="s">
        <v>304</v>
      </c>
      <c r="B12" s="423"/>
      <c r="C12" s="424"/>
    </row>
    <row r="13" ht="6" customHeight="1">
      <c r="C13" s="140"/>
    </row>
    <row r="14" spans="1:20" s="140" customFormat="1" ht="19.5" customHeight="1">
      <c r="A14" s="425" t="s">
        <v>433</v>
      </c>
      <c r="B14" s="426"/>
      <c r="C14" s="427"/>
      <c r="D14" s="141"/>
      <c r="E14" s="141"/>
      <c r="F14" s="141"/>
      <c r="G14" s="141"/>
      <c r="H14" s="141"/>
      <c r="I14" s="141"/>
      <c r="J14" s="141"/>
      <c r="K14" s="141"/>
      <c r="L14" s="141"/>
      <c r="M14" s="141"/>
      <c r="N14" s="141"/>
      <c r="O14" s="141"/>
      <c r="P14" s="141"/>
      <c r="Q14" s="141"/>
      <c r="R14" s="141"/>
      <c r="S14" s="141"/>
      <c r="T14" s="141"/>
    </row>
    <row r="15" spans="1:20" s="140" customFormat="1" ht="19.5" customHeight="1">
      <c r="A15" s="425" t="s">
        <v>322</v>
      </c>
      <c r="B15" s="426"/>
      <c r="C15" s="427"/>
      <c r="D15" s="141"/>
      <c r="E15" s="141"/>
      <c r="F15" s="141"/>
      <c r="G15" s="141"/>
      <c r="H15" s="141"/>
      <c r="I15" s="141"/>
      <c r="J15" s="141"/>
      <c r="K15" s="141"/>
      <c r="L15" s="141"/>
      <c r="M15" s="141"/>
      <c r="N15" s="141"/>
      <c r="O15" s="141"/>
      <c r="P15" s="141"/>
      <c r="Q15" s="141"/>
      <c r="R15" s="141"/>
      <c r="S15" s="141"/>
      <c r="T15" s="141"/>
    </row>
    <row r="16" spans="1:20" s="140" customFormat="1" ht="19.5" customHeight="1">
      <c r="A16" s="425" t="s">
        <v>470</v>
      </c>
      <c r="B16" s="426"/>
      <c r="C16" s="427"/>
      <c r="D16" s="141"/>
      <c r="E16" s="141"/>
      <c r="F16" s="141"/>
      <c r="G16" s="141"/>
      <c r="H16" s="141"/>
      <c r="I16" s="141"/>
      <c r="J16" s="141"/>
      <c r="K16" s="141"/>
      <c r="L16" s="141"/>
      <c r="M16" s="141"/>
      <c r="N16" s="141"/>
      <c r="O16" s="141"/>
      <c r="P16" s="141"/>
      <c r="Q16" s="141"/>
      <c r="R16" s="141"/>
      <c r="S16" s="141"/>
      <c r="T16" s="141"/>
    </row>
    <row r="17" spans="1:3" ht="30" customHeight="1">
      <c r="A17" s="496" t="s">
        <v>434</v>
      </c>
      <c r="B17" s="497"/>
      <c r="C17" s="498"/>
    </row>
    <row r="18" spans="1:3" s="89" customFormat="1" ht="15" customHeight="1">
      <c r="A18" s="151"/>
      <c r="B18" s="128"/>
      <c r="C18" s="142"/>
    </row>
    <row r="19" spans="1:3" s="89" customFormat="1" ht="15" customHeight="1">
      <c r="A19" s="499"/>
      <c r="B19" s="500"/>
      <c r="C19" s="501"/>
    </row>
    <row r="20" spans="1:3" s="89" customFormat="1" ht="15" customHeight="1">
      <c r="A20" s="499"/>
      <c r="B20" s="500"/>
      <c r="C20" s="501"/>
    </row>
    <row r="21" spans="1:3" s="89" customFormat="1" ht="15" customHeight="1">
      <c r="A21" s="499"/>
      <c r="B21" s="500"/>
      <c r="C21" s="501"/>
    </row>
    <row r="22" spans="1:3" s="89" customFormat="1" ht="15" customHeight="1">
      <c r="A22" s="499"/>
      <c r="B22" s="500"/>
      <c r="C22" s="501"/>
    </row>
    <row r="23" spans="1:3" s="89" customFormat="1" ht="15" customHeight="1">
      <c r="A23" s="499"/>
      <c r="B23" s="500"/>
      <c r="C23" s="501"/>
    </row>
    <row r="24" spans="1:3" s="89" customFormat="1" ht="15" customHeight="1">
      <c r="A24" s="499"/>
      <c r="B24" s="500"/>
      <c r="C24" s="501"/>
    </row>
    <row r="25" spans="1:3" s="89" customFormat="1" ht="15" customHeight="1">
      <c r="A25" s="499"/>
      <c r="B25" s="500"/>
      <c r="C25" s="501"/>
    </row>
    <row r="26" spans="1:3" s="89" customFormat="1" ht="15" customHeight="1">
      <c r="A26" s="499"/>
      <c r="B26" s="500"/>
      <c r="C26" s="501"/>
    </row>
    <row r="27" spans="1:3" s="89" customFormat="1" ht="15" customHeight="1">
      <c r="A27" s="499"/>
      <c r="B27" s="500"/>
      <c r="C27" s="501"/>
    </row>
    <row r="28" spans="1:3" s="89" customFormat="1" ht="15" customHeight="1">
      <c r="A28" s="499"/>
      <c r="B28" s="500"/>
      <c r="C28" s="501"/>
    </row>
    <row r="29" spans="1:3" s="89" customFormat="1" ht="15" customHeight="1">
      <c r="A29" s="499"/>
      <c r="B29" s="500"/>
      <c r="C29" s="501"/>
    </row>
    <row r="30" spans="1:3" s="89" customFormat="1" ht="15" customHeight="1">
      <c r="A30" s="499"/>
      <c r="B30" s="500"/>
      <c r="C30" s="501"/>
    </row>
    <row r="31" spans="1:3" s="89" customFormat="1" ht="15" customHeight="1">
      <c r="A31" s="499"/>
      <c r="B31" s="500"/>
      <c r="C31" s="501"/>
    </row>
    <row r="32" spans="1:3" s="89" customFormat="1" ht="15" customHeight="1">
      <c r="A32" s="499"/>
      <c r="B32" s="500"/>
      <c r="C32" s="501"/>
    </row>
    <row r="33" spans="1:3" s="89" customFormat="1" ht="15" customHeight="1">
      <c r="A33" s="499"/>
      <c r="B33" s="500"/>
      <c r="C33" s="501"/>
    </row>
    <row r="34" spans="1:3" s="89" customFormat="1" ht="15" customHeight="1">
      <c r="A34" s="499"/>
      <c r="B34" s="500"/>
      <c r="C34" s="501"/>
    </row>
    <row r="35" spans="1:3" s="89" customFormat="1" ht="15" customHeight="1">
      <c r="A35" s="499"/>
      <c r="B35" s="500"/>
      <c r="C35" s="501"/>
    </row>
    <row r="36" spans="1:3" s="89" customFormat="1" ht="15" customHeight="1">
      <c r="A36" s="499"/>
      <c r="B36" s="500"/>
      <c r="C36" s="501"/>
    </row>
    <row r="37" spans="1:3" s="89" customFormat="1" ht="15" customHeight="1">
      <c r="A37" s="499"/>
      <c r="B37" s="500"/>
      <c r="C37" s="501"/>
    </row>
    <row r="38" spans="1:3" s="89" customFormat="1" ht="15" customHeight="1">
      <c r="A38" s="499"/>
      <c r="B38" s="500"/>
      <c r="C38" s="501"/>
    </row>
    <row r="39" spans="1:3" s="89" customFormat="1" ht="15" customHeight="1">
      <c r="A39" s="502"/>
      <c r="B39" s="503"/>
      <c r="C39" s="504"/>
    </row>
    <row r="41" spans="1:3" ht="13.5">
      <c r="A41" s="49"/>
      <c r="B41" s="49"/>
      <c r="C41" s="12"/>
    </row>
    <row r="42" spans="1:3" ht="13.5">
      <c r="A42" s="303"/>
      <c r="B42" s="50"/>
      <c r="C42" s="15"/>
    </row>
    <row r="43" spans="1:3" ht="13.5">
      <c r="A43" s="49"/>
      <c r="B43" s="49"/>
      <c r="C43" s="12"/>
    </row>
    <row r="44" spans="1:3" ht="13.5">
      <c r="A44" s="50"/>
      <c r="B44" s="50"/>
      <c r="C44" s="15"/>
    </row>
  </sheetData>
  <sheetProtection/>
  <mergeCells count="26">
    <mergeCell ref="A15:C15"/>
    <mergeCell ref="A24:C24"/>
    <mergeCell ref="A25:C25"/>
    <mergeCell ref="A12:C12"/>
    <mergeCell ref="A14:C14"/>
    <mergeCell ref="A16:C16"/>
    <mergeCell ref="A17:C17"/>
    <mergeCell ref="A26:C26"/>
    <mergeCell ref="A20:C20"/>
    <mergeCell ref="A21:C21"/>
    <mergeCell ref="A22:C22"/>
    <mergeCell ref="A23:C23"/>
    <mergeCell ref="A19:C19"/>
    <mergeCell ref="A39:C39"/>
    <mergeCell ref="A33:C33"/>
    <mergeCell ref="A34:C34"/>
    <mergeCell ref="A35:C35"/>
    <mergeCell ref="A36:C36"/>
    <mergeCell ref="A37:C37"/>
    <mergeCell ref="A38:C38"/>
    <mergeCell ref="A30:C30"/>
    <mergeCell ref="A31:C31"/>
    <mergeCell ref="A32:C32"/>
    <mergeCell ref="A27:C27"/>
    <mergeCell ref="A28:C28"/>
    <mergeCell ref="A29:C29"/>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oddFooter>
  </headerFooter>
  <drawing r:id="rId1"/>
  <legacyDrawingHF r:id="rId2"/>
</worksheet>
</file>

<file path=xl/worksheets/sheet22.xml><?xml version="1.0" encoding="utf-8"?>
<worksheet xmlns="http://schemas.openxmlformats.org/spreadsheetml/2006/main" xmlns:r="http://schemas.openxmlformats.org/officeDocument/2006/relationships">
  <sheetPr>
    <tabColor rgb="FFF8D628"/>
  </sheetPr>
  <dimension ref="A1:T40"/>
  <sheetViews>
    <sheetView showGridLines="0" zoomScaleSheetLayoutView="70" zoomScalePageLayoutView="0" workbookViewId="0" topLeftCell="A7">
      <selection activeCell="E20" sqref="E20"/>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22" t="s">
        <v>304</v>
      </c>
      <c r="B12" s="423"/>
      <c r="C12" s="424"/>
    </row>
    <row r="13" ht="6" customHeight="1">
      <c r="C13" s="140"/>
    </row>
    <row r="14" spans="1:20" s="140" customFormat="1" ht="19.5" customHeight="1">
      <c r="A14" s="425" t="s">
        <v>433</v>
      </c>
      <c r="B14" s="426"/>
      <c r="C14" s="427"/>
      <c r="D14" s="141"/>
      <c r="E14" s="141"/>
      <c r="F14" s="141"/>
      <c r="G14" s="141"/>
      <c r="H14" s="141"/>
      <c r="I14" s="141"/>
      <c r="J14" s="141"/>
      <c r="K14" s="141"/>
      <c r="L14" s="141"/>
      <c r="M14" s="141"/>
      <c r="N14" s="141"/>
      <c r="O14" s="141"/>
      <c r="P14" s="141"/>
      <c r="Q14" s="141"/>
      <c r="R14" s="141"/>
      <c r="S14" s="141"/>
      <c r="T14" s="141"/>
    </row>
    <row r="15" spans="1:20" s="140" customFormat="1" ht="19.5" customHeight="1">
      <c r="A15" s="425" t="s">
        <v>322</v>
      </c>
      <c r="B15" s="426"/>
      <c r="C15" s="427"/>
      <c r="D15" s="141"/>
      <c r="E15" s="141"/>
      <c r="F15" s="141"/>
      <c r="G15" s="141"/>
      <c r="H15" s="141"/>
      <c r="I15" s="141"/>
      <c r="J15" s="141"/>
      <c r="K15" s="141"/>
      <c r="L15" s="141"/>
      <c r="M15" s="141"/>
      <c r="N15" s="141"/>
      <c r="O15" s="141"/>
      <c r="P15" s="141"/>
      <c r="Q15" s="141"/>
      <c r="R15" s="141"/>
      <c r="S15" s="141"/>
      <c r="T15" s="141"/>
    </row>
    <row r="16" spans="1:20" s="140" customFormat="1" ht="19.5" customHeight="1">
      <c r="A16" s="425" t="s">
        <v>471</v>
      </c>
      <c r="B16" s="426"/>
      <c r="C16" s="427"/>
      <c r="D16" s="141"/>
      <c r="E16" s="141"/>
      <c r="F16" s="141"/>
      <c r="G16" s="141"/>
      <c r="H16" s="141"/>
      <c r="I16" s="141"/>
      <c r="J16" s="141"/>
      <c r="K16" s="141"/>
      <c r="L16" s="141"/>
      <c r="M16" s="141"/>
      <c r="N16" s="141"/>
      <c r="O16" s="141"/>
      <c r="P16" s="141"/>
      <c r="Q16" s="141"/>
      <c r="R16" s="141"/>
      <c r="S16" s="141"/>
      <c r="T16" s="141"/>
    </row>
    <row r="17" spans="1:3" ht="30" customHeight="1">
      <c r="A17" s="496" t="s">
        <v>434</v>
      </c>
      <c r="B17" s="497"/>
      <c r="C17" s="498"/>
    </row>
    <row r="18" spans="1:3" s="89" customFormat="1" ht="15" customHeight="1">
      <c r="A18" s="151"/>
      <c r="B18" s="128"/>
      <c r="C18" s="142"/>
    </row>
    <row r="19" spans="1:3" s="89" customFormat="1" ht="15" customHeight="1">
      <c r="A19" s="499"/>
      <c r="B19" s="500"/>
      <c r="C19" s="501"/>
    </row>
    <row r="20" spans="1:3" s="89" customFormat="1" ht="15" customHeight="1">
      <c r="A20" s="499"/>
      <c r="B20" s="500"/>
      <c r="C20" s="501"/>
    </row>
    <row r="21" spans="1:3" s="89" customFormat="1" ht="15" customHeight="1">
      <c r="A21" s="499"/>
      <c r="B21" s="500"/>
      <c r="C21" s="501"/>
    </row>
    <row r="22" spans="1:3" s="89" customFormat="1" ht="15" customHeight="1">
      <c r="A22" s="499"/>
      <c r="B22" s="500"/>
      <c r="C22" s="501"/>
    </row>
    <row r="23" spans="1:3" s="89" customFormat="1" ht="15" customHeight="1">
      <c r="A23" s="499"/>
      <c r="B23" s="500"/>
      <c r="C23" s="501"/>
    </row>
    <row r="24" spans="1:3" s="89" customFormat="1" ht="15" customHeight="1">
      <c r="A24" s="499"/>
      <c r="B24" s="500"/>
      <c r="C24" s="501"/>
    </row>
    <row r="25" spans="1:3" s="89" customFormat="1" ht="15" customHeight="1">
      <c r="A25" s="499"/>
      <c r="B25" s="500"/>
      <c r="C25" s="501"/>
    </row>
    <row r="26" spans="1:3" s="89" customFormat="1" ht="15" customHeight="1">
      <c r="A26" s="499"/>
      <c r="B26" s="500"/>
      <c r="C26" s="501"/>
    </row>
    <row r="27" spans="1:3" s="89" customFormat="1" ht="15" customHeight="1">
      <c r="A27" s="499"/>
      <c r="B27" s="500"/>
      <c r="C27" s="501"/>
    </row>
    <row r="28" spans="1:3" s="89" customFormat="1" ht="15" customHeight="1">
      <c r="A28" s="499"/>
      <c r="B28" s="500"/>
      <c r="C28" s="501"/>
    </row>
    <row r="29" spans="1:3" s="89" customFormat="1" ht="15" customHeight="1">
      <c r="A29" s="499"/>
      <c r="B29" s="500"/>
      <c r="C29" s="501"/>
    </row>
    <row r="30" spans="1:3" s="89" customFormat="1" ht="15" customHeight="1">
      <c r="A30" s="499"/>
      <c r="B30" s="500"/>
      <c r="C30" s="501"/>
    </row>
    <row r="31" spans="1:3" s="89" customFormat="1" ht="15" customHeight="1">
      <c r="A31" s="499"/>
      <c r="B31" s="500"/>
      <c r="C31" s="501"/>
    </row>
    <row r="32" spans="1:3" s="89" customFormat="1" ht="15" customHeight="1">
      <c r="A32" s="499"/>
      <c r="B32" s="500"/>
      <c r="C32" s="501"/>
    </row>
    <row r="33" spans="1:3" s="89" customFormat="1" ht="15" customHeight="1">
      <c r="A33" s="499"/>
      <c r="B33" s="500"/>
      <c r="C33" s="501"/>
    </row>
    <row r="34" spans="1:3" s="89" customFormat="1" ht="15" customHeight="1">
      <c r="A34" s="499"/>
      <c r="B34" s="500"/>
      <c r="C34" s="501"/>
    </row>
    <row r="35" spans="1:3" s="89" customFormat="1" ht="15" customHeight="1">
      <c r="A35" s="499"/>
      <c r="B35" s="500"/>
      <c r="C35" s="501"/>
    </row>
    <row r="36" spans="1:3" s="89" customFormat="1" ht="15" customHeight="1">
      <c r="A36" s="499"/>
      <c r="B36" s="500"/>
      <c r="C36" s="501"/>
    </row>
    <row r="37" spans="1:3" s="89" customFormat="1" ht="15" customHeight="1">
      <c r="A37" s="499"/>
      <c r="B37" s="500"/>
      <c r="C37" s="501"/>
    </row>
    <row r="38" spans="1:3" s="89" customFormat="1" ht="15" customHeight="1">
      <c r="A38" s="499"/>
      <c r="B38" s="500"/>
      <c r="C38" s="501"/>
    </row>
    <row r="39" spans="1:3" s="89" customFormat="1" ht="15" customHeight="1">
      <c r="A39" s="502"/>
      <c r="B39" s="503"/>
      <c r="C39" s="504"/>
    </row>
    <row r="40" spans="1:3" ht="13.5">
      <c r="A40" s="50"/>
      <c r="B40" s="50"/>
      <c r="C40" s="15"/>
    </row>
  </sheetData>
  <sheetProtection/>
  <mergeCells count="26">
    <mergeCell ref="A30:C30"/>
    <mergeCell ref="A31:C31"/>
    <mergeCell ref="A32:C32"/>
    <mergeCell ref="A27:C27"/>
    <mergeCell ref="A28:C28"/>
    <mergeCell ref="A29:C29"/>
    <mergeCell ref="A39:C39"/>
    <mergeCell ref="A33:C33"/>
    <mergeCell ref="A34:C34"/>
    <mergeCell ref="A35:C35"/>
    <mergeCell ref="A36:C36"/>
    <mergeCell ref="A37:C37"/>
    <mergeCell ref="A38:C38"/>
    <mergeCell ref="A24:C24"/>
    <mergeCell ref="A25:C25"/>
    <mergeCell ref="A26:C26"/>
    <mergeCell ref="A20:C20"/>
    <mergeCell ref="A21:C21"/>
    <mergeCell ref="A22:C22"/>
    <mergeCell ref="A23:C23"/>
    <mergeCell ref="A12:C12"/>
    <mergeCell ref="A14:C14"/>
    <mergeCell ref="A16:C16"/>
    <mergeCell ref="A17:C17"/>
    <mergeCell ref="A19:C19"/>
    <mergeCell ref="A15:C15"/>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oddFooter>
  </headerFooter>
  <drawing r:id="rId1"/>
  <legacyDrawingHF r:id="rId2"/>
</worksheet>
</file>

<file path=xl/worksheets/sheet23.xml><?xml version="1.0" encoding="utf-8"?>
<worksheet xmlns="http://schemas.openxmlformats.org/spreadsheetml/2006/main" xmlns:r="http://schemas.openxmlformats.org/officeDocument/2006/relationships">
  <sheetPr>
    <tabColor rgb="FFF8D628"/>
  </sheetPr>
  <dimension ref="A1:T39"/>
  <sheetViews>
    <sheetView showGridLines="0" zoomScaleSheetLayoutView="70" zoomScalePageLayoutView="0" workbookViewId="0" topLeftCell="A7">
      <selection activeCell="E27" sqref="E27"/>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22" t="s">
        <v>304</v>
      </c>
      <c r="B12" s="423"/>
      <c r="C12" s="424"/>
    </row>
    <row r="13" ht="6" customHeight="1">
      <c r="C13" s="140"/>
    </row>
    <row r="14" spans="1:20" s="140" customFormat="1" ht="19.5" customHeight="1">
      <c r="A14" s="425" t="s">
        <v>433</v>
      </c>
      <c r="B14" s="426"/>
      <c r="C14" s="427"/>
      <c r="D14" s="141"/>
      <c r="E14" s="141"/>
      <c r="F14" s="141"/>
      <c r="G14" s="141"/>
      <c r="H14" s="141"/>
      <c r="I14" s="141"/>
      <c r="J14" s="141"/>
      <c r="K14" s="141"/>
      <c r="L14" s="141"/>
      <c r="M14" s="141"/>
      <c r="N14" s="141"/>
      <c r="O14" s="141"/>
      <c r="P14" s="141"/>
      <c r="Q14" s="141"/>
      <c r="R14" s="141"/>
      <c r="S14" s="141"/>
      <c r="T14" s="141"/>
    </row>
    <row r="15" spans="1:20" s="140" customFormat="1" ht="19.5" customHeight="1">
      <c r="A15" s="425" t="s">
        <v>322</v>
      </c>
      <c r="B15" s="426"/>
      <c r="C15" s="427"/>
      <c r="D15" s="141"/>
      <c r="E15" s="141"/>
      <c r="F15" s="141"/>
      <c r="G15" s="141"/>
      <c r="H15" s="141"/>
      <c r="I15" s="141"/>
      <c r="J15" s="141"/>
      <c r="K15" s="141"/>
      <c r="L15" s="141"/>
      <c r="M15" s="141"/>
      <c r="N15" s="141"/>
      <c r="O15" s="141"/>
      <c r="P15" s="141"/>
      <c r="Q15" s="141"/>
      <c r="R15" s="141"/>
      <c r="S15" s="141"/>
      <c r="T15" s="141"/>
    </row>
    <row r="16" spans="1:20" s="140" customFormat="1" ht="19.5" customHeight="1">
      <c r="A16" s="425" t="s">
        <v>472</v>
      </c>
      <c r="B16" s="426"/>
      <c r="C16" s="427"/>
      <c r="D16" s="141"/>
      <c r="E16" s="141"/>
      <c r="F16" s="141"/>
      <c r="G16" s="141"/>
      <c r="H16" s="141"/>
      <c r="I16" s="141"/>
      <c r="J16" s="141"/>
      <c r="K16" s="141"/>
      <c r="L16" s="141"/>
      <c r="M16" s="141"/>
      <c r="N16" s="141"/>
      <c r="O16" s="141"/>
      <c r="P16" s="141"/>
      <c r="Q16" s="141"/>
      <c r="R16" s="141"/>
      <c r="S16" s="141"/>
      <c r="T16" s="141"/>
    </row>
    <row r="17" spans="1:3" ht="30" customHeight="1">
      <c r="A17" s="496" t="s">
        <v>434</v>
      </c>
      <c r="B17" s="497"/>
      <c r="C17" s="498"/>
    </row>
    <row r="18" spans="1:3" s="89" customFormat="1" ht="15" customHeight="1">
      <c r="A18" s="151"/>
      <c r="B18" s="128"/>
      <c r="C18" s="142"/>
    </row>
    <row r="19" spans="1:3" s="89" customFormat="1" ht="15" customHeight="1">
      <c r="A19" s="499"/>
      <c r="B19" s="500"/>
      <c r="C19" s="501"/>
    </row>
    <row r="20" spans="1:3" s="89" customFormat="1" ht="15" customHeight="1">
      <c r="A20" s="499"/>
      <c r="B20" s="500"/>
      <c r="C20" s="501"/>
    </row>
    <row r="21" spans="1:3" s="89" customFormat="1" ht="15" customHeight="1">
      <c r="A21" s="499"/>
      <c r="B21" s="500"/>
      <c r="C21" s="501"/>
    </row>
    <row r="22" spans="1:3" s="89" customFormat="1" ht="15" customHeight="1">
      <c r="A22" s="499"/>
      <c r="B22" s="500"/>
      <c r="C22" s="501"/>
    </row>
    <row r="23" spans="1:3" s="89" customFormat="1" ht="15" customHeight="1">
      <c r="A23" s="499"/>
      <c r="B23" s="500"/>
      <c r="C23" s="501"/>
    </row>
    <row r="24" spans="1:3" s="89" customFormat="1" ht="15" customHeight="1">
      <c r="A24" s="499"/>
      <c r="B24" s="500"/>
      <c r="C24" s="501"/>
    </row>
    <row r="25" spans="1:3" s="89" customFormat="1" ht="15" customHeight="1">
      <c r="A25" s="499"/>
      <c r="B25" s="500"/>
      <c r="C25" s="501"/>
    </row>
    <row r="26" spans="1:3" s="89" customFormat="1" ht="15" customHeight="1">
      <c r="A26" s="499"/>
      <c r="B26" s="500"/>
      <c r="C26" s="501"/>
    </row>
    <row r="27" spans="1:3" s="89" customFormat="1" ht="15" customHeight="1">
      <c r="A27" s="499"/>
      <c r="B27" s="500"/>
      <c r="C27" s="501"/>
    </row>
    <row r="28" spans="1:3" s="89" customFormat="1" ht="15" customHeight="1">
      <c r="A28" s="499"/>
      <c r="B28" s="500"/>
      <c r="C28" s="501"/>
    </row>
    <row r="29" spans="1:3" s="89" customFormat="1" ht="15" customHeight="1">
      <c r="A29" s="499"/>
      <c r="B29" s="500"/>
      <c r="C29" s="501"/>
    </row>
    <row r="30" spans="1:3" s="89" customFormat="1" ht="15" customHeight="1">
      <c r="A30" s="499"/>
      <c r="B30" s="500"/>
      <c r="C30" s="501"/>
    </row>
    <row r="31" spans="1:3" s="89" customFormat="1" ht="15" customHeight="1">
      <c r="A31" s="499"/>
      <c r="B31" s="500"/>
      <c r="C31" s="501"/>
    </row>
    <row r="32" spans="1:3" s="89" customFormat="1" ht="15" customHeight="1">
      <c r="A32" s="499"/>
      <c r="B32" s="500"/>
      <c r="C32" s="501"/>
    </row>
    <row r="33" spans="1:3" s="89" customFormat="1" ht="15" customHeight="1">
      <c r="A33" s="499"/>
      <c r="B33" s="500"/>
      <c r="C33" s="501"/>
    </row>
    <row r="34" spans="1:3" s="89" customFormat="1" ht="15" customHeight="1">
      <c r="A34" s="499"/>
      <c r="B34" s="500"/>
      <c r="C34" s="501"/>
    </row>
    <row r="35" spans="1:3" s="89" customFormat="1" ht="15" customHeight="1">
      <c r="A35" s="499"/>
      <c r="B35" s="500"/>
      <c r="C35" s="501"/>
    </row>
    <row r="36" spans="1:3" s="89" customFormat="1" ht="15" customHeight="1">
      <c r="A36" s="499"/>
      <c r="B36" s="500"/>
      <c r="C36" s="501"/>
    </row>
    <row r="37" spans="1:3" s="89" customFormat="1" ht="15" customHeight="1">
      <c r="A37" s="499"/>
      <c r="B37" s="500"/>
      <c r="C37" s="501"/>
    </row>
    <row r="38" spans="1:3" s="89" customFormat="1" ht="15" customHeight="1">
      <c r="A38" s="499"/>
      <c r="B38" s="500"/>
      <c r="C38" s="501"/>
    </row>
    <row r="39" spans="1:3" s="89" customFormat="1" ht="15" customHeight="1">
      <c r="A39" s="502"/>
      <c r="B39" s="503"/>
      <c r="C39" s="504"/>
    </row>
  </sheetData>
  <sheetProtection/>
  <mergeCells count="26">
    <mergeCell ref="A15:C15"/>
    <mergeCell ref="A24:C24"/>
    <mergeCell ref="A25:C25"/>
    <mergeCell ref="A12:C12"/>
    <mergeCell ref="A14:C14"/>
    <mergeCell ref="A16:C16"/>
    <mergeCell ref="A17:C17"/>
    <mergeCell ref="A26:C26"/>
    <mergeCell ref="A20:C20"/>
    <mergeCell ref="A21:C21"/>
    <mergeCell ref="A22:C22"/>
    <mergeCell ref="A23:C23"/>
    <mergeCell ref="A19:C19"/>
    <mergeCell ref="A39:C39"/>
    <mergeCell ref="A33:C33"/>
    <mergeCell ref="A34:C34"/>
    <mergeCell ref="A35:C35"/>
    <mergeCell ref="A36:C36"/>
    <mergeCell ref="A37:C37"/>
    <mergeCell ref="A38:C38"/>
    <mergeCell ref="A30:C30"/>
    <mergeCell ref="A31:C31"/>
    <mergeCell ref="A32:C32"/>
    <mergeCell ref="A27:C27"/>
    <mergeCell ref="A28:C28"/>
    <mergeCell ref="A29:C29"/>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oddFooter>
  </headerFooter>
  <drawing r:id="rId1"/>
  <legacyDrawingHF r:id="rId2"/>
</worksheet>
</file>

<file path=xl/worksheets/sheet24.xml><?xml version="1.0" encoding="utf-8"?>
<worksheet xmlns="http://schemas.openxmlformats.org/spreadsheetml/2006/main" xmlns:r="http://schemas.openxmlformats.org/officeDocument/2006/relationships">
  <sheetPr>
    <tabColor rgb="FFF8D628"/>
  </sheetPr>
  <dimension ref="A10:I27"/>
  <sheetViews>
    <sheetView showGridLines="0" zoomScalePageLayoutView="0" workbookViewId="0" topLeftCell="A21">
      <selection activeCell="E27" sqref="E27"/>
    </sheetView>
  </sheetViews>
  <sheetFormatPr defaultColWidth="8.7109375" defaultRowHeight="12.75"/>
  <cols>
    <col min="1" max="1" width="40.421875" style="64" customWidth="1"/>
    <col min="2" max="5" width="18.28125" style="77" customWidth="1"/>
    <col min="6" max="8" width="18.7109375" style="77" customWidth="1"/>
    <col min="9" max="16384" width="8.7109375" style="64" customWidth="1"/>
  </cols>
  <sheetData>
    <row r="10" spans="2:8" ht="24.75" customHeight="1">
      <c r="B10" s="64"/>
      <c r="C10" s="64"/>
      <c r="D10" s="64"/>
      <c r="E10" s="64"/>
      <c r="F10" s="64"/>
      <c r="G10" s="64"/>
      <c r="H10" s="65"/>
    </row>
    <row r="11" spans="2:8" ht="16.5">
      <c r="B11" s="64"/>
      <c r="C11" s="64"/>
      <c r="D11" s="64"/>
      <c r="E11" s="64"/>
      <c r="F11" s="64"/>
      <c r="G11" s="64"/>
      <c r="H11" s="66"/>
    </row>
    <row r="12" spans="2:8" ht="13.5">
      <c r="B12" s="64"/>
      <c r="C12" s="64"/>
      <c r="D12" s="64"/>
      <c r="E12" s="64"/>
      <c r="F12" s="64"/>
      <c r="G12" s="64"/>
      <c r="H12" s="67"/>
    </row>
    <row r="13" spans="2:8" ht="13.5">
      <c r="B13" s="64"/>
      <c r="C13" s="64"/>
      <c r="D13" s="64"/>
      <c r="E13" s="64"/>
      <c r="F13" s="64"/>
      <c r="G13" s="64"/>
      <c r="H13" s="67"/>
    </row>
    <row r="14" spans="2:8" ht="9.75" customHeight="1">
      <c r="B14" s="64"/>
      <c r="C14" s="64"/>
      <c r="D14" s="64"/>
      <c r="E14" s="64"/>
      <c r="F14" s="64"/>
      <c r="G14" s="64"/>
      <c r="H14" s="67"/>
    </row>
    <row r="15" spans="1:8" ht="34.5" customHeight="1">
      <c r="A15" s="422" t="s">
        <v>315</v>
      </c>
      <c r="B15" s="423"/>
      <c r="C15" s="423"/>
      <c r="D15" s="423"/>
      <c r="E15" s="423"/>
      <c r="F15" s="423"/>
      <c r="G15" s="423"/>
      <c r="H15" s="424"/>
    </row>
    <row r="16" spans="1:8" ht="7.5" customHeight="1">
      <c r="A16" s="68"/>
      <c r="B16" s="68"/>
      <c r="C16" s="68"/>
      <c r="D16" s="68"/>
      <c r="E16" s="68"/>
      <c r="F16" s="68"/>
      <c r="G16" s="68"/>
      <c r="H16" s="68"/>
    </row>
    <row r="17" spans="1:8" ht="19.5" customHeight="1">
      <c r="A17" s="425" t="s">
        <v>323</v>
      </c>
      <c r="B17" s="426"/>
      <c r="C17" s="426"/>
      <c r="D17" s="426"/>
      <c r="E17" s="426"/>
      <c r="F17" s="426"/>
      <c r="G17" s="426"/>
      <c r="H17" s="427"/>
    </row>
    <row r="18" spans="1:8" ht="19.5" customHeight="1">
      <c r="A18" s="508" t="s">
        <v>143</v>
      </c>
      <c r="B18" s="509"/>
      <c r="C18" s="509"/>
      <c r="D18" s="509"/>
      <c r="E18" s="509"/>
      <c r="F18" s="509"/>
      <c r="G18" s="509"/>
      <c r="H18" s="510"/>
    </row>
    <row r="19" spans="1:8" ht="6" customHeight="1">
      <c r="A19" s="70"/>
      <c r="B19" s="69"/>
      <c r="C19" s="69"/>
      <c r="D19" s="69"/>
      <c r="E19" s="69"/>
      <c r="F19" s="69"/>
      <c r="G19" s="69"/>
      <c r="H19" s="69"/>
    </row>
    <row r="20" spans="1:9" ht="22.5" customHeight="1">
      <c r="A20" s="505" t="s">
        <v>493</v>
      </c>
      <c r="B20" s="506"/>
      <c r="C20" s="506"/>
      <c r="D20" s="506"/>
      <c r="E20" s="506"/>
      <c r="F20" s="506"/>
      <c r="G20" s="506"/>
      <c r="H20" s="507"/>
      <c r="I20" s="71"/>
    </row>
    <row r="21" spans="1:9" ht="22.5" customHeight="1">
      <c r="A21" s="505" t="s">
        <v>495</v>
      </c>
      <c r="B21" s="506"/>
      <c r="C21" s="506"/>
      <c r="D21" s="506"/>
      <c r="E21" s="506"/>
      <c r="F21" s="506"/>
      <c r="G21" s="506"/>
      <c r="H21" s="507"/>
      <c r="I21" s="71"/>
    </row>
    <row r="22" spans="1:8" ht="6.75" customHeight="1">
      <c r="A22" s="72"/>
      <c r="B22" s="72"/>
      <c r="C22" s="72"/>
      <c r="D22" s="72"/>
      <c r="E22" s="72"/>
      <c r="F22" s="72"/>
      <c r="G22" s="72"/>
      <c r="H22" s="72"/>
    </row>
    <row r="23" spans="1:9" ht="69" customHeight="1">
      <c r="A23" s="110" t="s">
        <v>223</v>
      </c>
      <c r="B23" s="111" t="s">
        <v>224</v>
      </c>
      <c r="C23" s="111" t="s">
        <v>225</v>
      </c>
      <c r="D23" s="111" t="s">
        <v>226</v>
      </c>
      <c r="E23" s="111" t="s">
        <v>227</v>
      </c>
      <c r="F23" s="111" t="s">
        <v>228</v>
      </c>
      <c r="G23" s="111" t="s">
        <v>229</v>
      </c>
      <c r="H23" s="111" t="s">
        <v>230</v>
      </c>
      <c r="I23" s="73"/>
    </row>
    <row r="24" spans="1:9" s="75" customFormat="1" ht="64.5" customHeight="1">
      <c r="A24" s="339" t="s">
        <v>268</v>
      </c>
      <c r="B24" s="340" t="s">
        <v>47</v>
      </c>
      <c r="C24" s="340" t="s">
        <v>51</v>
      </c>
      <c r="D24" s="340" t="s">
        <v>54</v>
      </c>
      <c r="E24" s="340" t="s">
        <v>114</v>
      </c>
      <c r="F24" s="340" t="s">
        <v>58</v>
      </c>
      <c r="G24" s="340" t="s">
        <v>59</v>
      </c>
      <c r="H24" s="340" t="s">
        <v>60</v>
      </c>
      <c r="I24" s="74"/>
    </row>
    <row r="25" spans="1:9" ht="86.25" customHeight="1">
      <c r="A25" s="339" t="s">
        <v>45</v>
      </c>
      <c r="B25" s="340" t="s">
        <v>48</v>
      </c>
      <c r="C25" s="340" t="s">
        <v>51</v>
      </c>
      <c r="D25" s="340" t="s">
        <v>55</v>
      </c>
      <c r="E25" s="340" t="s">
        <v>115</v>
      </c>
      <c r="F25" s="340" t="s">
        <v>58</v>
      </c>
      <c r="G25" s="340" t="s">
        <v>59</v>
      </c>
      <c r="H25" s="340" t="s">
        <v>61</v>
      </c>
      <c r="I25" s="74"/>
    </row>
    <row r="26" spans="1:9" ht="71.25" customHeight="1">
      <c r="A26" s="339" t="s">
        <v>46</v>
      </c>
      <c r="B26" s="340" t="s">
        <v>49</v>
      </c>
      <c r="C26" s="340" t="s">
        <v>52</v>
      </c>
      <c r="D26" s="340" t="s">
        <v>57</v>
      </c>
      <c r="E26" s="340" t="s">
        <v>108</v>
      </c>
      <c r="F26" s="340" t="s">
        <v>58</v>
      </c>
      <c r="G26" s="340" t="s">
        <v>59</v>
      </c>
      <c r="H26" s="340" t="s">
        <v>62</v>
      </c>
      <c r="I26" s="74"/>
    </row>
    <row r="27" spans="1:9" ht="155.25" customHeight="1">
      <c r="A27" s="339" t="s">
        <v>63</v>
      </c>
      <c r="B27" s="340" t="s">
        <v>50</v>
      </c>
      <c r="C27" s="340" t="s">
        <v>53</v>
      </c>
      <c r="D27" s="340" t="s">
        <v>56</v>
      </c>
      <c r="E27" s="340" t="s">
        <v>116</v>
      </c>
      <c r="F27" s="340" t="s">
        <v>58</v>
      </c>
      <c r="G27" s="340" t="s">
        <v>59</v>
      </c>
      <c r="H27" s="340" t="s">
        <v>61</v>
      </c>
      <c r="I27" s="76"/>
    </row>
  </sheetData>
  <sheetProtection/>
  <mergeCells count="5">
    <mergeCell ref="A15:H15"/>
    <mergeCell ref="A20:H20"/>
    <mergeCell ref="A21:H21"/>
    <mergeCell ref="A17:H17"/>
    <mergeCell ref="A18:H18"/>
  </mergeCells>
  <conditionalFormatting sqref="A18:A19">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5" r:id="rId3"/>
  <headerFooter alignWithMargins="0">
    <oddHeader>&amp;C&amp;G</oddHeader>
    <oddFooter>&amp;C&amp;P</oddFooter>
  </headerFooter>
  <drawing r:id="rId1"/>
  <legacyDrawingHF r:id="rId2"/>
</worksheet>
</file>

<file path=xl/worksheets/sheet25.xml><?xml version="1.0" encoding="utf-8"?>
<worksheet xmlns="http://schemas.openxmlformats.org/spreadsheetml/2006/main" xmlns:r="http://schemas.openxmlformats.org/officeDocument/2006/relationships">
  <sheetPr>
    <tabColor rgb="FFF8D628"/>
  </sheetPr>
  <dimension ref="A10:I27"/>
  <sheetViews>
    <sheetView showGridLines="0" zoomScalePageLayoutView="0" workbookViewId="0" topLeftCell="A19">
      <selection activeCell="G29" sqref="G29"/>
    </sheetView>
  </sheetViews>
  <sheetFormatPr defaultColWidth="8.7109375" defaultRowHeight="12.75"/>
  <cols>
    <col min="1" max="1" width="40.421875" style="323" customWidth="1"/>
    <col min="2" max="5" width="18.28125" style="338" customWidth="1"/>
    <col min="6" max="8" width="18.7109375" style="338" customWidth="1"/>
    <col min="9" max="16384" width="8.7109375" style="323" customWidth="1"/>
  </cols>
  <sheetData>
    <row r="10" spans="2:8" ht="24.75" customHeight="1">
      <c r="B10" s="323"/>
      <c r="C10" s="323"/>
      <c r="D10" s="323"/>
      <c r="E10" s="323"/>
      <c r="F10" s="323"/>
      <c r="G10" s="323"/>
      <c r="H10" s="324"/>
    </row>
    <row r="11" spans="2:8" ht="16.5">
      <c r="B11" s="323"/>
      <c r="C11" s="323"/>
      <c r="D11" s="323"/>
      <c r="E11" s="323"/>
      <c r="F11" s="323"/>
      <c r="G11" s="323"/>
      <c r="H11" s="325"/>
    </row>
    <row r="12" spans="2:8" ht="13.5">
      <c r="B12" s="323"/>
      <c r="C12" s="323"/>
      <c r="D12" s="323"/>
      <c r="E12" s="323"/>
      <c r="F12" s="323"/>
      <c r="G12" s="323"/>
      <c r="H12" s="326"/>
    </row>
    <row r="13" spans="2:8" ht="13.5">
      <c r="B13" s="323"/>
      <c r="C13" s="323"/>
      <c r="D13" s="323"/>
      <c r="E13" s="323"/>
      <c r="F13" s="323"/>
      <c r="G13" s="323"/>
      <c r="H13" s="326"/>
    </row>
    <row r="14" spans="2:8" ht="9.75" customHeight="1">
      <c r="B14" s="323"/>
      <c r="C14" s="323"/>
      <c r="D14" s="323"/>
      <c r="E14" s="323"/>
      <c r="F14" s="323"/>
      <c r="G14" s="323"/>
      <c r="H14" s="326"/>
    </row>
    <row r="15" spans="1:8" ht="34.5" customHeight="1">
      <c r="A15" s="422" t="s">
        <v>315</v>
      </c>
      <c r="B15" s="423"/>
      <c r="C15" s="423"/>
      <c r="D15" s="423"/>
      <c r="E15" s="423"/>
      <c r="F15" s="423"/>
      <c r="G15" s="423"/>
      <c r="H15" s="424"/>
    </row>
    <row r="16" spans="1:8" ht="7.5" customHeight="1">
      <c r="A16" s="327"/>
      <c r="B16" s="327"/>
      <c r="C16" s="327"/>
      <c r="D16" s="327"/>
      <c r="E16" s="327"/>
      <c r="F16" s="327"/>
      <c r="G16" s="327"/>
      <c r="H16" s="327"/>
    </row>
    <row r="17" spans="1:8" ht="19.5" customHeight="1">
      <c r="A17" s="425" t="s">
        <v>323</v>
      </c>
      <c r="B17" s="426"/>
      <c r="C17" s="426"/>
      <c r="D17" s="426"/>
      <c r="E17" s="426"/>
      <c r="F17" s="426"/>
      <c r="G17" s="426"/>
      <c r="H17" s="427"/>
    </row>
    <row r="18" spans="1:8" ht="19.5" customHeight="1">
      <c r="A18" s="514" t="s">
        <v>143</v>
      </c>
      <c r="B18" s="515"/>
      <c r="C18" s="515"/>
      <c r="D18" s="515"/>
      <c r="E18" s="515"/>
      <c r="F18" s="515"/>
      <c r="G18" s="515"/>
      <c r="H18" s="516"/>
    </row>
    <row r="19" spans="1:8" ht="6" customHeight="1">
      <c r="A19" s="328"/>
      <c r="B19" s="329"/>
      <c r="C19" s="329"/>
      <c r="D19" s="329"/>
      <c r="E19" s="329"/>
      <c r="F19" s="329"/>
      <c r="G19" s="329"/>
      <c r="H19" s="329"/>
    </row>
    <row r="20" spans="1:9" ht="22.5" customHeight="1">
      <c r="A20" s="511" t="s">
        <v>494</v>
      </c>
      <c r="B20" s="512"/>
      <c r="C20" s="512"/>
      <c r="D20" s="512"/>
      <c r="E20" s="512"/>
      <c r="F20" s="512"/>
      <c r="G20" s="512"/>
      <c r="H20" s="513"/>
      <c r="I20" s="330"/>
    </row>
    <row r="21" spans="1:9" ht="22.5" customHeight="1">
      <c r="A21" s="511" t="s">
        <v>495</v>
      </c>
      <c r="B21" s="512"/>
      <c r="C21" s="512"/>
      <c r="D21" s="512"/>
      <c r="E21" s="512"/>
      <c r="F21" s="512"/>
      <c r="G21" s="512"/>
      <c r="H21" s="513"/>
      <c r="I21" s="330"/>
    </row>
    <row r="22" spans="1:8" ht="6.75" customHeight="1">
      <c r="A22" s="331"/>
      <c r="B22" s="331"/>
      <c r="C22" s="331"/>
      <c r="D22" s="331"/>
      <c r="E22" s="331"/>
      <c r="F22" s="331"/>
      <c r="G22" s="331"/>
      <c r="H22" s="331"/>
    </row>
    <row r="23" spans="1:9" ht="69" customHeight="1">
      <c r="A23" s="332" t="s">
        <v>223</v>
      </c>
      <c r="B23" s="333" t="s">
        <v>224</v>
      </c>
      <c r="C23" s="333" t="s">
        <v>225</v>
      </c>
      <c r="D23" s="333" t="s">
        <v>226</v>
      </c>
      <c r="E23" s="333" t="s">
        <v>227</v>
      </c>
      <c r="F23" s="333" t="s">
        <v>228</v>
      </c>
      <c r="G23" s="333" t="s">
        <v>229</v>
      </c>
      <c r="H23" s="333" t="s">
        <v>230</v>
      </c>
      <c r="I23" s="334"/>
    </row>
    <row r="24" spans="1:9" s="336" customFormat="1" ht="90" customHeight="1">
      <c r="A24" s="341" t="s">
        <v>64</v>
      </c>
      <c r="B24" s="342" t="s">
        <v>68</v>
      </c>
      <c r="C24" s="342" t="s">
        <v>51</v>
      </c>
      <c r="D24" s="342" t="s">
        <v>71</v>
      </c>
      <c r="E24" s="342" t="s">
        <v>117</v>
      </c>
      <c r="F24" s="342" t="s">
        <v>58</v>
      </c>
      <c r="G24" s="342" t="s">
        <v>59</v>
      </c>
      <c r="H24" s="342" t="s">
        <v>74</v>
      </c>
      <c r="I24" s="335"/>
    </row>
    <row r="25" spans="1:9" ht="95.25" customHeight="1">
      <c r="A25" s="341" t="s">
        <v>65</v>
      </c>
      <c r="B25" s="342" t="s">
        <v>68</v>
      </c>
      <c r="C25" s="342" t="s">
        <v>51</v>
      </c>
      <c r="D25" s="342" t="s">
        <v>72</v>
      </c>
      <c r="E25" s="342" t="s">
        <v>118</v>
      </c>
      <c r="F25" s="342" t="s">
        <v>58</v>
      </c>
      <c r="G25" s="342" t="s">
        <v>59</v>
      </c>
      <c r="H25" s="342" t="s">
        <v>75</v>
      </c>
      <c r="I25" s="335"/>
    </row>
    <row r="26" spans="1:9" ht="90" customHeight="1">
      <c r="A26" s="341" t="s">
        <v>66</v>
      </c>
      <c r="B26" s="342" t="s">
        <v>69</v>
      </c>
      <c r="C26" s="342" t="s">
        <v>52</v>
      </c>
      <c r="D26" s="342" t="s">
        <v>73</v>
      </c>
      <c r="E26" s="342" t="s">
        <v>119</v>
      </c>
      <c r="F26" s="342" t="s">
        <v>58</v>
      </c>
      <c r="G26" s="342" t="s">
        <v>59</v>
      </c>
      <c r="H26" s="342" t="s">
        <v>76</v>
      </c>
      <c r="I26" s="335"/>
    </row>
    <row r="27" spans="1:9" ht="90" customHeight="1">
      <c r="A27" s="341" t="s">
        <v>67</v>
      </c>
      <c r="B27" s="342" t="s">
        <v>70</v>
      </c>
      <c r="C27" s="342" t="s">
        <v>51</v>
      </c>
      <c r="D27" s="342" t="s">
        <v>109</v>
      </c>
      <c r="E27" s="342" t="s">
        <v>120</v>
      </c>
      <c r="F27" s="342" t="s">
        <v>58</v>
      </c>
      <c r="G27" s="342" t="s">
        <v>59</v>
      </c>
      <c r="H27" s="342" t="s">
        <v>75</v>
      </c>
      <c r="I27" s="337"/>
    </row>
  </sheetData>
  <sheetProtection/>
  <mergeCells count="5">
    <mergeCell ref="A15:H15"/>
    <mergeCell ref="A20:H20"/>
    <mergeCell ref="A21:H21"/>
    <mergeCell ref="A17:H17"/>
    <mergeCell ref="A18:H18"/>
  </mergeCells>
  <conditionalFormatting sqref="A18:A19">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5" r:id="rId3"/>
  <headerFooter alignWithMargins="0">
    <oddHeader>&amp;C&amp;G</oddHeader>
    <oddFooter>&amp;C&amp;P</oddFooter>
  </headerFooter>
  <drawing r:id="rId1"/>
  <legacyDrawingHF r:id="rId2"/>
</worksheet>
</file>

<file path=xl/worksheets/sheet26.xml><?xml version="1.0" encoding="utf-8"?>
<worksheet xmlns="http://schemas.openxmlformats.org/spreadsheetml/2006/main" xmlns:r="http://schemas.openxmlformats.org/officeDocument/2006/relationships">
  <sheetPr>
    <tabColor rgb="FFF8D628"/>
  </sheetPr>
  <dimension ref="A10:I27"/>
  <sheetViews>
    <sheetView showGridLines="0" zoomScalePageLayoutView="0" workbookViewId="0" topLeftCell="A20">
      <selection activeCell="F27" sqref="F27"/>
    </sheetView>
  </sheetViews>
  <sheetFormatPr defaultColWidth="8.7109375" defaultRowHeight="12.75"/>
  <cols>
    <col min="1" max="1" width="40.421875" style="323" customWidth="1"/>
    <col min="2" max="5" width="18.28125" style="338" customWidth="1"/>
    <col min="6" max="8" width="18.7109375" style="338" customWidth="1"/>
    <col min="9" max="16384" width="8.7109375" style="323" customWidth="1"/>
  </cols>
  <sheetData>
    <row r="10" spans="2:8" ht="24.75" customHeight="1">
      <c r="B10" s="323"/>
      <c r="C10" s="323"/>
      <c r="D10" s="323"/>
      <c r="E10" s="323"/>
      <c r="F10" s="323"/>
      <c r="G10" s="323"/>
      <c r="H10" s="324"/>
    </row>
    <row r="11" spans="2:8" ht="16.5">
      <c r="B11" s="323"/>
      <c r="C11" s="323"/>
      <c r="D11" s="323"/>
      <c r="E11" s="323"/>
      <c r="F11" s="323"/>
      <c r="G11" s="323"/>
      <c r="H11" s="325"/>
    </row>
    <row r="12" spans="2:8" ht="13.5">
      <c r="B12" s="323"/>
      <c r="C12" s="323"/>
      <c r="D12" s="323"/>
      <c r="E12" s="323"/>
      <c r="F12" s="323"/>
      <c r="G12" s="323"/>
      <c r="H12" s="326"/>
    </row>
    <row r="13" spans="2:8" ht="13.5">
      <c r="B13" s="323"/>
      <c r="C13" s="323"/>
      <c r="D13" s="323"/>
      <c r="E13" s="323"/>
      <c r="F13" s="323"/>
      <c r="G13" s="323"/>
      <c r="H13" s="326"/>
    </row>
    <row r="14" spans="2:8" ht="9.75" customHeight="1">
      <c r="B14" s="323"/>
      <c r="C14" s="323"/>
      <c r="D14" s="323"/>
      <c r="E14" s="323"/>
      <c r="F14" s="323"/>
      <c r="G14" s="323"/>
      <c r="H14" s="326"/>
    </row>
    <row r="15" spans="1:8" ht="34.5" customHeight="1">
      <c r="A15" s="422" t="s">
        <v>315</v>
      </c>
      <c r="B15" s="423"/>
      <c r="C15" s="423"/>
      <c r="D15" s="423"/>
      <c r="E15" s="423"/>
      <c r="F15" s="423"/>
      <c r="G15" s="423"/>
      <c r="H15" s="424"/>
    </row>
    <row r="16" spans="1:8" ht="7.5" customHeight="1">
      <c r="A16" s="327"/>
      <c r="B16" s="327"/>
      <c r="C16" s="327"/>
      <c r="D16" s="327"/>
      <c r="E16" s="327"/>
      <c r="F16" s="327"/>
      <c r="G16" s="327"/>
      <c r="H16" s="327"/>
    </row>
    <row r="17" spans="1:8" ht="19.5" customHeight="1">
      <c r="A17" s="425" t="s">
        <v>323</v>
      </c>
      <c r="B17" s="426"/>
      <c r="C17" s="426"/>
      <c r="D17" s="426"/>
      <c r="E17" s="426"/>
      <c r="F17" s="426"/>
      <c r="G17" s="426"/>
      <c r="H17" s="427"/>
    </row>
    <row r="18" spans="1:8" ht="19.5" customHeight="1">
      <c r="A18" s="514" t="s">
        <v>144</v>
      </c>
      <c r="B18" s="515"/>
      <c r="C18" s="515"/>
      <c r="D18" s="515"/>
      <c r="E18" s="515"/>
      <c r="F18" s="515"/>
      <c r="G18" s="515"/>
      <c r="H18" s="516"/>
    </row>
    <row r="19" spans="1:8" ht="6" customHeight="1">
      <c r="A19" s="328"/>
      <c r="B19" s="329"/>
      <c r="C19" s="329"/>
      <c r="D19" s="329"/>
      <c r="E19" s="329"/>
      <c r="F19" s="329"/>
      <c r="G19" s="329"/>
      <c r="H19" s="329"/>
    </row>
    <row r="20" spans="1:9" ht="22.5" customHeight="1">
      <c r="A20" s="511" t="s">
        <v>151</v>
      </c>
      <c r="B20" s="512"/>
      <c r="C20" s="512"/>
      <c r="D20" s="512"/>
      <c r="E20" s="512"/>
      <c r="F20" s="512"/>
      <c r="G20" s="512"/>
      <c r="H20" s="513"/>
      <c r="I20" s="330"/>
    </row>
    <row r="21" spans="1:9" ht="22.5" customHeight="1">
      <c r="A21" s="511" t="s">
        <v>495</v>
      </c>
      <c r="B21" s="512"/>
      <c r="C21" s="512"/>
      <c r="D21" s="512"/>
      <c r="E21" s="512"/>
      <c r="F21" s="512"/>
      <c r="G21" s="512"/>
      <c r="H21" s="513"/>
      <c r="I21" s="330"/>
    </row>
    <row r="22" spans="1:8" ht="6.75" customHeight="1">
      <c r="A22" s="331"/>
      <c r="B22" s="331"/>
      <c r="C22" s="331"/>
      <c r="D22" s="331"/>
      <c r="E22" s="331"/>
      <c r="F22" s="331"/>
      <c r="G22" s="331"/>
      <c r="H22" s="331"/>
    </row>
    <row r="23" spans="1:9" ht="69" customHeight="1">
      <c r="A23" s="332" t="s">
        <v>223</v>
      </c>
      <c r="B23" s="333" t="s">
        <v>224</v>
      </c>
      <c r="C23" s="333" t="s">
        <v>225</v>
      </c>
      <c r="D23" s="333" t="s">
        <v>226</v>
      </c>
      <c r="E23" s="333" t="s">
        <v>227</v>
      </c>
      <c r="F23" s="333" t="s">
        <v>228</v>
      </c>
      <c r="G23" s="333" t="s">
        <v>229</v>
      </c>
      <c r="H23" s="333" t="s">
        <v>230</v>
      </c>
      <c r="I23" s="334"/>
    </row>
    <row r="24" spans="1:9" s="336" customFormat="1" ht="90" customHeight="1">
      <c r="A24" s="341" t="s">
        <v>110</v>
      </c>
      <c r="B24" s="342" t="s">
        <v>70</v>
      </c>
      <c r="C24" s="342" t="s">
        <v>51</v>
      </c>
      <c r="D24" s="342" t="s">
        <v>80</v>
      </c>
      <c r="E24" s="342" t="s">
        <v>121</v>
      </c>
      <c r="F24" s="342" t="s">
        <v>58</v>
      </c>
      <c r="G24" s="342" t="s">
        <v>59</v>
      </c>
      <c r="H24" s="342" t="s">
        <v>75</v>
      </c>
      <c r="I24" s="335"/>
    </row>
    <row r="25" spans="1:9" ht="95.25" customHeight="1">
      <c r="A25" s="341" t="s">
        <v>77</v>
      </c>
      <c r="B25" s="342" t="s">
        <v>70</v>
      </c>
      <c r="C25" s="342" t="s">
        <v>51</v>
      </c>
      <c r="D25" s="342" t="s">
        <v>79</v>
      </c>
      <c r="E25" s="342" t="s">
        <v>122</v>
      </c>
      <c r="F25" s="342" t="s">
        <v>58</v>
      </c>
      <c r="G25" s="342" t="s">
        <v>59</v>
      </c>
      <c r="H25" s="342" t="s">
        <v>75</v>
      </c>
      <c r="I25" s="335"/>
    </row>
    <row r="26" spans="1:9" ht="90" customHeight="1">
      <c r="A26" s="341" t="s">
        <v>111</v>
      </c>
      <c r="B26" s="342" t="s">
        <v>97</v>
      </c>
      <c r="C26" s="342" t="s">
        <v>52</v>
      </c>
      <c r="D26" s="342" t="s">
        <v>112</v>
      </c>
      <c r="E26" s="342" t="s">
        <v>123</v>
      </c>
      <c r="F26" s="342" t="s">
        <v>58</v>
      </c>
      <c r="G26" s="342" t="s">
        <v>59</v>
      </c>
      <c r="H26" s="342" t="s">
        <v>76</v>
      </c>
      <c r="I26" s="335"/>
    </row>
    <row r="27" spans="1:9" ht="90" customHeight="1">
      <c r="A27" s="341" t="s">
        <v>78</v>
      </c>
      <c r="B27" s="342" t="s">
        <v>68</v>
      </c>
      <c r="C27" s="342" t="s">
        <v>51</v>
      </c>
      <c r="D27" s="342" t="s">
        <v>113</v>
      </c>
      <c r="E27" s="342" t="s">
        <v>124</v>
      </c>
      <c r="F27" s="342" t="s">
        <v>58</v>
      </c>
      <c r="G27" s="342" t="s">
        <v>59</v>
      </c>
      <c r="H27" s="342" t="s">
        <v>75</v>
      </c>
      <c r="I27" s="337"/>
    </row>
  </sheetData>
  <sheetProtection/>
  <mergeCells count="5">
    <mergeCell ref="A15:H15"/>
    <mergeCell ref="A20:H20"/>
    <mergeCell ref="A21:H21"/>
    <mergeCell ref="A17:H17"/>
    <mergeCell ref="A18:H18"/>
  </mergeCells>
  <conditionalFormatting sqref="A18:A19">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5" r:id="rId3"/>
  <headerFooter alignWithMargins="0">
    <oddHeader>&amp;C&amp;G</oddHeader>
    <oddFooter>&amp;C&amp;P</oddFooter>
  </headerFooter>
  <drawing r:id="rId1"/>
  <legacyDrawingHF r:id="rId2"/>
</worksheet>
</file>

<file path=xl/worksheets/sheet27.xml><?xml version="1.0" encoding="utf-8"?>
<worksheet xmlns="http://schemas.openxmlformats.org/spreadsheetml/2006/main" xmlns:r="http://schemas.openxmlformats.org/officeDocument/2006/relationships">
  <sheetPr>
    <tabColor rgb="FFF8D628"/>
  </sheetPr>
  <dimension ref="A10:I27"/>
  <sheetViews>
    <sheetView showGridLines="0" zoomScalePageLayoutView="0" workbookViewId="0" topLeftCell="A20">
      <selection activeCell="F27" sqref="F27"/>
    </sheetView>
  </sheetViews>
  <sheetFormatPr defaultColWidth="8.7109375" defaultRowHeight="12.75"/>
  <cols>
    <col min="1" max="1" width="40.421875" style="323" customWidth="1"/>
    <col min="2" max="5" width="18.28125" style="338" customWidth="1"/>
    <col min="6" max="8" width="18.7109375" style="338" customWidth="1"/>
    <col min="9" max="16384" width="8.7109375" style="323" customWidth="1"/>
  </cols>
  <sheetData>
    <row r="10" spans="2:8" ht="24.75" customHeight="1">
      <c r="B10" s="323"/>
      <c r="C10" s="323"/>
      <c r="D10" s="323"/>
      <c r="E10" s="323"/>
      <c r="F10" s="323"/>
      <c r="G10" s="323"/>
      <c r="H10" s="324"/>
    </row>
    <row r="11" spans="2:8" ht="16.5">
      <c r="B11" s="323"/>
      <c r="C11" s="323"/>
      <c r="D11" s="323"/>
      <c r="E11" s="323"/>
      <c r="F11" s="323"/>
      <c r="G11" s="323"/>
      <c r="H11" s="325"/>
    </row>
    <row r="12" spans="2:8" ht="13.5">
      <c r="B12" s="323"/>
      <c r="C12" s="323"/>
      <c r="D12" s="323"/>
      <c r="E12" s="323"/>
      <c r="F12" s="323"/>
      <c r="G12" s="323"/>
      <c r="H12" s="326"/>
    </row>
    <row r="13" spans="2:8" ht="13.5">
      <c r="B13" s="323"/>
      <c r="C13" s="323"/>
      <c r="D13" s="323"/>
      <c r="E13" s="323"/>
      <c r="F13" s="323"/>
      <c r="G13" s="323"/>
      <c r="H13" s="326"/>
    </row>
    <row r="14" spans="2:8" ht="9.75" customHeight="1">
      <c r="B14" s="323"/>
      <c r="C14" s="323"/>
      <c r="D14" s="323"/>
      <c r="E14" s="323"/>
      <c r="F14" s="323"/>
      <c r="G14" s="323"/>
      <c r="H14" s="326"/>
    </row>
    <row r="15" spans="1:8" ht="34.5" customHeight="1">
      <c r="A15" s="422" t="s">
        <v>315</v>
      </c>
      <c r="B15" s="423"/>
      <c r="C15" s="423"/>
      <c r="D15" s="423"/>
      <c r="E15" s="423"/>
      <c r="F15" s="423"/>
      <c r="G15" s="423"/>
      <c r="H15" s="424"/>
    </row>
    <row r="16" spans="1:8" ht="7.5" customHeight="1">
      <c r="A16" s="327"/>
      <c r="B16" s="327"/>
      <c r="C16" s="327"/>
      <c r="D16" s="327"/>
      <c r="E16" s="327"/>
      <c r="F16" s="327"/>
      <c r="G16" s="327"/>
      <c r="H16" s="327"/>
    </row>
    <row r="17" spans="1:8" ht="19.5" customHeight="1">
      <c r="A17" s="425" t="s">
        <v>321</v>
      </c>
      <c r="B17" s="426"/>
      <c r="C17" s="426"/>
      <c r="D17" s="426"/>
      <c r="E17" s="426"/>
      <c r="F17" s="426"/>
      <c r="G17" s="426"/>
      <c r="H17" s="427"/>
    </row>
    <row r="18" spans="1:8" ht="19.5" customHeight="1">
      <c r="A18" s="514" t="s">
        <v>143</v>
      </c>
      <c r="B18" s="515"/>
      <c r="C18" s="515"/>
      <c r="D18" s="515"/>
      <c r="E18" s="515"/>
      <c r="F18" s="515"/>
      <c r="G18" s="515"/>
      <c r="H18" s="516"/>
    </row>
    <row r="19" spans="1:8" ht="6" customHeight="1">
      <c r="A19" s="328"/>
      <c r="B19" s="329"/>
      <c r="C19" s="329"/>
      <c r="D19" s="329"/>
      <c r="E19" s="329"/>
      <c r="F19" s="329"/>
      <c r="G19" s="329"/>
      <c r="H19" s="329"/>
    </row>
    <row r="20" spans="1:9" ht="22.5" customHeight="1">
      <c r="A20" s="511" t="s">
        <v>496</v>
      </c>
      <c r="B20" s="512"/>
      <c r="C20" s="512"/>
      <c r="D20" s="512"/>
      <c r="E20" s="512"/>
      <c r="F20" s="512"/>
      <c r="G20" s="512"/>
      <c r="H20" s="513"/>
      <c r="I20" s="330"/>
    </row>
    <row r="21" spans="1:9" ht="22.5" customHeight="1">
      <c r="A21" s="511" t="s">
        <v>497</v>
      </c>
      <c r="B21" s="512"/>
      <c r="C21" s="512"/>
      <c r="D21" s="512"/>
      <c r="E21" s="512"/>
      <c r="F21" s="512"/>
      <c r="G21" s="512"/>
      <c r="H21" s="513"/>
      <c r="I21" s="330"/>
    </row>
    <row r="22" spans="1:8" ht="6.75" customHeight="1">
      <c r="A22" s="331"/>
      <c r="B22" s="331"/>
      <c r="C22" s="331"/>
      <c r="D22" s="331"/>
      <c r="E22" s="331"/>
      <c r="F22" s="331"/>
      <c r="G22" s="331"/>
      <c r="H22" s="331"/>
    </row>
    <row r="23" spans="1:9" ht="69" customHeight="1">
      <c r="A23" s="332" t="s">
        <v>223</v>
      </c>
      <c r="B23" s="333" t="s">
        <v>224</v>
      </c>
      <c r="C23" s="333" t="s">
        <v>225</v>
      </c>
      <c r="D23" s="333" t="s">
        <v>226</v>
      </c>
      <c r="E23" s="333" t="s">
        <v>227</v>
      </c>
      <c r="F23" s="333" t="s">
        <v>228</v>
      </c>
      <c r="G23" s="333" t="s">
        <v>229</v>
      </c>
      <c r="H23" s="333" t="s">
        <v>230</v>
      </c>
      <c r="I23" s="334"/>
    </row>
    <row r="24" spans="1:9" s="336" customFormat="1" ht="90" customHeight="1">
      <c r="A24" s="341" t="s">
        <v>81</v>
      </c>
      <c r="B24" s="342" t="s">
        <v>68</v>
      </c>
      <c r="C24" s="342" t="s">
        <v>51</v>
      </c>
      <c r="D24" s="342" t="s">
        <v>85</v>
      </c>
      <c r="E24" s="342" t="s">
        <v>108</v>
      </c>
      <c r="F24" s="342" t="s">
        <v>58</v>
      </c>
      <c r="G24" s="342" t="s">
        <v>59</v>
      </c>
      <c r="H24" s="342" t="s">
        <v>90</v>
      </c>
      <c r="I24" s="335"/>
    </row>
    <row r="25" spans="1:9" ht="95.25" customHeight="1">
      <c r="A25" s="341" t="s">
        <v>86</v>
      </c>
      <c r="B25" s="342" t="s">
        <v>68</v>
      </c>
      <c r="C25" s="342" t="s">
        <v>51</v>
      </c>
      <c r="D25" s="342" t="s">
        <v>87</v>
      </c>
      <c r="E25" s="342" t="s">
        <v>108</v>
      </c>
      <c r="F25" s="342" t="s">
        <v>58</v>
      </c>
      <c r="G25" s="342" t="s">
        <v>59</v>
      </c>
      <c r="H25" s="342" t="s">
        <v>91</v>
      </c>
      <c r="I25" s="335"/>
    </row>
    <row r="26" spans="1:9" ht="90" customHeight="1">
      <c r="A26" s="341" t="s">
        <v>82</v>
      </c>
      <c r="B26" s="342" t="s">
        <v>98</v>
      </c>
      <c r="C26" s="342" t="s">
        <v>52</v>
      </c>
      <c r="D26" s="342" t="s">
        <v>88</v>
      </c>
      <c r="E26" s="342" t="s">
        <v>108</v>
      </c>
      <c r="F26" s="342" t="s">
        <v>58</v>
      </c>
      <c r="G26" s="342" t="s">
        <v>59</v>
      </c>
      <c r="H26" s="342" t="s">
        <v>92</v>
      </c>
      <c r="I26" s="335"/>
    </row>
    <row r="27" spans="1:9" ht="90" customHeight="1">
      <c r="A27" s="341" t="s">
        <v>83</v>
      </c>
      <c r="B27" s="342" t="s">
        <v>84</v>
      </c>
      <c r="C27" s="342" t="s">
        <v>51</v>
      </c>
      <c r="D27" s="342" t="s">
        <v>89</v>
      </c>
      <c r="E27" s="342" t="s">
        <v>108</v>
      </c>
      <c r="F27" s="342" t="s">
        <v>58</v>
      </c>
      <c r="G27" s="342" t="s">
        <v>59</v>
      </c>
      <c r="H27" s="342" t="s">
        <v>90</v>
      </c>
      <c r="I27" s="337"/>
    </row>
  </sheetData>
  <sheetProtection/>
  <mergeCells count="5">
    <mergeCell ref="A15:H15"/>
    <mergeCell ref="A20:H20"/>
    <mergeCell ref="A21:H21"/>
    <mergeCell ref="A17:H17"/>
    <mergeCell ref="A18:H18"/>
  </mergeCells>
  <conditionalFormatting sqref="A18:A19">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5" r:id="rId3"/>
  <headerFooter alignWithMargins="0">
    <oddHeader>&amp;C&amp;G</oddHeader>
    <oddFooter>&amp;C&amp;P</oddFooter>
  </headerFooter>
  <drawing r:id="rId1"/>
  <legacyDrawingHF r:id="rId2"/>
</worksheet>
</file>

<file path=xl/worksheets/sheet28.xml><?xml version="1.0" encoding="utf-8"?>
<worksheet xmlns="http://schemas.openxmlformats.org/spreadsheetml/2006/main" xmlns:r="http://schemas.openxmlformats.org/officeDocument/2006/relationships">
  <sheetPr>
    <tabColor rgb="FFF8D628"/>
  </sheetPr>
  <dimension ref="A10:I27"/>
  <sheetViews>
    <sheetView showGridLines="0" zoomScalePageLayoutView="0" workbookViewId="0" topLeftCell="A22">
      <selection activeCell="E27" sqref="E27"/>
    </sheetView>
  </sheetViews>
  <sheetFormatPr defaultColWidth="8.7109375" defaultRowHeight="12.75"/>
  <cols>
    <col min="1" max="1" width="40.421875" style="323" customWidth="1"/>
    <col min="2" max="5" width="18.28125" style="338" customWidth="1"/>
    <col min="6" max="8" width="18.7109375" style="338" customWidth="1"/>
    <col min="9" max="16384" width="8.7109375" style="323" customWidth="1"/>
  </cols>
  <sheetData>
    <row r="10" spans="2:8" ht="24.75" customHeight="1">
      <c r="B10" s="323"/>
      <c r="C10" s="323"/>
      <c r="D10" s="323"/>
      <c r="E10" s="323"/>
      <c r="F10" s="323"/>
      <c r="G10" s="323"/>
      <c r="H10" s="324"/>
    </row>
    <row r="11" spans="2:8" ht="16.5">
      <c r="B11" s="323"/>
      <c r="C11" s="323"/>
      <c r="D11" s="323"/>
      <c r="E11" s="323"/>
      <c r="F11" s="323"/>
      <c r="G11" s="323"/>
      <c r="H11" s="325"/>
    </row>
    <row r="12" spans="2:8" ht="13.5">
      <c r="B12" s="323"/>
      <c r="C12" s="323"/>
      <c r="D12" s="323"/>
      <c r="E12" s="323"/>
      <c r="F12" s="323"/>
      <c r="G12" s="323"/>
      <c r="H12" s="326"/>
    </row>
    <row r="13" spans="2:8" ht="13.5">
      <c r="B13" s="323"/>
      <c r="C13" s="323"/>
      <c r="D13" s="323"/>
      <c r="E13" s="323"/>
      <c r="F13" s="323"/>
      <c r="G13" s="323"/>
      <c r="H13" s="326"/>
    </row>
    <row r="14" spans="2:8" ht="9.75" customHeight="1">
      <c r="B14" s="323"/>
      <c r="C14" s="323"/>
      <c r="D14" s="323"/>
      <c r="E14" s="323"/>
      <c r="F14" s="323"/>
      <c r="G14" s="323"/>
      <c r="H14" s="326"/>
    </row>
    <row r="15" spans="1:8" ht="34.5" customHeight="1">
      <c r="A15" s="422" t="s">
        <v>315</v>
      </c>
      <c r="B15" s="423"/>
      <c r="C15" s="423"/>
      <c r="D15" s="423"/>
      <c r="E15" s="423"/>
      <c r="F15" s="423"/>
      <c r="G15" s="423"/>
      <c r="H15" s="424"/>
    </row>
    <row r="16" spans="1:8" ht="7.5" customHeight="1">
      <c r="A16" s="327"/>
      <c r="B16" s="327"/>
      <c r="C16" s="327"/>
      <c r="D16" s="327"/>
      <c r="E16" s="327"/>
      <c r="F16" s="327"/>
      <c r="G16" s="327"/>
      <c r="H16" s="327"/>
    </row>
    <row r="17" spans="1:8" ht="19.5" customHeight="1">
      <c r="A17" s="425" t="s">
        <v>150</v>
      </c>
      <c r="B17" s="426"/>
      <c r="C17" s="426"/>
      <c r="D17" s="426"/>
      <c r="E17" s="426"/>
      <c r="F17" s="426"/>
      <c r="G17" s="426"/>
      <c r="H17" s="427"/>
    </row>
    <row r="18" spans="1:8" ht="19.5" customHeight="1">
      <c r="A18" s="514" t="s">
        <v>143</v>
      </c>
      <c r="B18" s="515"/>
      <c r="C18" s="515"/>
      <c r="D18" s="515"/>
      <c r="E18" s="515"/>
      <c r="F18" s="515"/>
      <c r="G18" s="515"/>
      <c r="H18" s="516"/>
    </row>
    <row r="19" spans="1:8" ht="6" customHeight="1">
      <c r="A19" s="328"/>
      <c r="B19" s="329"/>
      <c r="C19" s="329"/>
      <c r="D19" s="329"/>
      <c r="E19" s="329"/>
      <c r="F19" s="329"/>
      <c r="G19" s="329"/>
      <c r="H19" s="329"/>
    </row>
    <row r="20" spans="1:9" ht="22.5" customHeight="1">
      <c r="A20" s="511" t="s">
        <v>498</v>
      </c>
      <c r="B20" s="512"/>
      <c r="C20" s="512"/>
      <c r="D20" s="512"/>
      <c r="E20" s="512"/>
      <c r="F20" s="512"/>
      <c r="G20" s="512"/>
      <c r="H20" s="513"/>
      <c r="I20" s="330"/>
    </row>
    <row r="21" spans="1:9" ht="22.5" customHeight="1">
      <c r="A21" s="511" t="s">
        <v>499</v>
      </c>
      <c r="B21" s="512"/>
      <c r="C21" s="512"/>
      <c r="D21" s="512"/>
      <c r="E21" s="512"/>
      <c r="F21" s="512"/>
      <c r="G21" s="512"/>
      <c r="H21" s="513"/>
      <c r="I21" s="330"/>
    </row>
    <row r="22" spans="1:8" ht="6.75" customHeight="1">
      <c r="A22" s="331"/>
      <c r="B22" s="331"/>
      <c r="C22" s="331"/>
      <c r="D22" s="331"/>
      <c r="E22" s="331"/>
      <c r="F22" s="331"/>
      <c r="G22" s="331"/>
      <c r="H22" s="331"/>
    </row>
    <row r="23" spans="1:9" ht="69" customHeight="1">
      <c r="A23" s="332" t="s">
        <v>223</v>
      </c>
      <c r="B23" s="333" t="s">
        <v>224</v>
      </c>
      <c r="C23" s="333" t="s">
        <v>225</v>
      </c>
      <c r="D23" s="333" t="s">
        <v>226</v>
      </c>
      <c r="E23" s="333" t="s">
        <v>227</v>
      </c>
      <c r="F23" s="333" t="s">
        <v>228</v>
      </c>
      <c r="G23" s="333" t="s">
        <v>229</v>
      </c>
      <c r="H23" s="333" t="s">
        <v>230</v>
      </c>
      <c r="I23" s="334"/>
    </row>
    <row r="24" spans="1:9" s="336" customFormat="1" ht="90" customHeight="1">
      <c r="A24" s="341" t="s">
        <v>93</v>
      </c>
      <c r="B24" s="342" t="s">
        <v>68</v>
      </c>
      <c r="C24" s="342" t="s">
        <v>51</v>
      </c>
      <c r="D24" s="342" t="s">
        <v>101</v>
      </c>
      <c r="E24" s="342" t="s">
        <v>108</v>
      </c>
      <c r="F24" s="342" t="s">
        <v>58</v>
      </c>
      <c r="G24" s="342" t="s">
        <v>59</v>
      </c>
      <c r="H24" s="342" t="s">
        <v>105</v>
      </c>
      <c r="I24" s="335"/>
    </row>
    <row r="25" spans="1:9" ht="95.25" customHeight="1">
      <c r="A25" s="341" t="s">
        <v>94</v>
      </c>
      <c r="B25" s="342" t="s">
        <v>68</v>
      </c>
      <c r="C25" s="342" t="s">
        <v>51</v>
      </c>
      <c r="D25" s="342" t="s">
        <v>102</v>
      </c>
      <c r="E25" s="342" t="s">
        <v>108</v>
      </c>
      <c r="F25" s="342" t="s">
        <v>58</v>
      </c>
      <c r="G25" s="342" t="s">
        <v>59</v>
      </c>
      <c r="H25" s="342" t="s">
        <v>106</v>
      </c>
      <c r="I25" s="335"/>
    </row>
    <row r="26" spans="1:9" ht="90" customHeight="1">
      <c r="A26" s="341" t="s">
        <v>95</v>
      </c>
      <c r="B26" s="342" t="s">
        <v>98</v>
      </c>
      <c r="C26" s="342" t="s">
        <v>99</v>
      </c>
      <c r="D26" s="342" t="s">
        <v>103</v>
      </c>
      <c r="E26" s="342" t="s">
        <v>108</v>
      </c>
      <c r="F26" s="342" t="s">
        <v>58</v>
      </c>
      <c r="G26" s="342" t="s">
        <v>59</v>
      </c>
      <c r="H26" s="342" t="s">
        <v>92</v>
      </c>
      <c r="I26" s="335"/>
    </row>
    <row r="27" spans="1:9" ht="90" customHeight="1">
      <c r="A27" s="341" t="s">
        <v>96</v>
      </c>
      <c r="B27" s="342" t="s">
        <v>68</v>
      </c>
      <c r="C27" s="342" t="s">
        <v>100</v>
      </c>
      <c r="D27" s="342" t="s">
        <v>104</v>
      </c>
      <c r="E27" s="342" t="s">
        <v>108</v>
      </c>
      <c r="F27" s="342" t="s">
        <v>58</v>
      </c>
      <c r="G27" s="342" t="s">
        <v>59</v>
      </c>
      <c r="H27" s="342" t="s">
        <v>107</v>
      </c>
      <c r="I27" s="337"/>
    </row>
  </sheetData>
  <sheetProtection/>
  <mergeCells count="5">
    <mergeCell ref="A15:H15"/>
    <mergeCell ref="A20:H20"/>
    <mergeCell ref="A21:H21"/>
    <mergeCell ref="A17:H17"/>
    <mergeCell ref="A18:H18"/>
  </mergeCells>
  <conditionalFormatting sqref="A18:A19">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5" r:id="rId3"/>
  <headerFooter alignWithMargins="0">
    <oddHeader>&amp;C&amp;G</oddHeader>
    <oddFooter>&amp;C&amp;P</oddFooter>
  </headerFooter>
  <drawing r:id="rId1"/>
  <legacyDrawingHF r:id="rId2"/>
</worksheet>
</file>

<file path=xl/worksheets/sheet29.xml><?xml version="1.0" encoding="utf-8"?>
<worksheet xmlns="http://schemas.openxmlformats.org/spreadsheetml/2006/main" xmlns:r="http://schemas.openxmlformats.org/officeDocument/2006/relationships">
  <sheetPr>
    <tabColor rgb="FFF8D628"/>
  </sheetPr>
  <dimension ref="A1:G41"/>
  <sheetViews>
    <sheetView showGridLines="0" zoomScale="80" zoomScaleNormal="80" zoomScalePageLayoutView="0" workbookViewId="0" topLeftCell="A7">
      <selection activeCell="H15" sqref="H15"/>
    </sheetView>
  </sheetViews>
  <sheetFormatPr defaultColWidth="11.421875" defaultRowHeight="12.75"/>
  <cols>
    <col min="1" max="1" width="35.7109375" style="1" customWidth="1"/>
    <col min="2" max="2" width="16.28125" style="1" customWidth="1"/>
    <col min="3" max="3" width="15.00390625" style="1" customWidth="1"/>
    <col min="4" max="4" width="19.00390625" style="1" customWidth="1"/>
    <col min="5" max="5" width="15.7109375" style="1" customWidth="1"/>
    <col min="6" max="6" width="45.7109375" style="1" customWidth="1"/>
    <col min="7" max="16384" width="11.421875" style="1" customWidth="1"/>
  </cols>
  <sheetData>
    <row r="1" ht="15" customHeight="1">
      <c r="F1" s="2"/>
    </row>
    <row r="2" ht="15" customHeight="1">
      <c r="F2" s="4"/>
    </row>
    <row r="3" ht="15" customHeight="1">
      <c r="F3" s="4"/>
    </row>
    <row r="4" ht="15" customHeight="1">
      <c r="F4" s="4"/>
    </row>
    <row r="5" ht="15" customHeight="1">
      <c r="F5" s="4"/>
    </row>
    <row r="6" ht="15" customHeight="1">
      <c r="F6" s="4"/>
    </row>
    <row r="7" ht="15" customHeight="1"/>
    <row r="8" ht="15" customHeight="1"/>
    <row r="9" ht="15" customHeight="1"/>
    <row r="10" ht="15" customHeight="1"/>
    <row r="11" ht="6" customHeight="1"/>
    <row r="12" spans="1:6" ht="34.5" customHeight="1">
      <c r="A12" s="422" t="s">
        <v>282</v>
      </c>
      <c r="B12" s="423"/>
      <c r="C12" s="423"/>
      <c r="D12" s="423"/>
      <c r="E12" s="423"/>
      <c r="F12" s="424"/>
    </row>
    <row r="13" ht="5.25" customHeight="1"/>
    <row r="14" spans="1:6" ht="19.5" customHeight="1">
      <c r="A14" s="425" t="s">
        <v>321</v>
      </c>
      <c r="B14" s="426"/>
      <c r="C14" s="426"/>
      <c r="D14" s="426"/>
      <c r="E14" s="426"/>
      <c r="F14" s="427"/>
    </row>
    <row r="15" spans="1:6" ht="19.5" customHeight="1">
      <c r="A15" s="425" t="s">
        <v>435</v>
      </c>
      <c r="B15" s="426"/>
      <c r="C15" s="426"/>
      <c r="D15" s="426"/>
      <c r="E15" s="426"/>
      <c r="F15" s="427"/>
    </row>
    <row r="16" spans="1:7" ht="34.5" customHeight="1">
      <c r="A16" s="526" t="s">
        <v>313</v>
      </c>
      <c r="B16" s="527"/>
      <c r="C16" s="527"/>
      <c r="D16" s="527"/>
      <c r="E16" s="527"/>
      <c r="F16" s="528"/>
      <c r="G16" s="8"/>
    </row>
    <row r="17" spans="1:6" ht="34.5" customHeight="1">
      <c r="A17" s="152" t="s">
        <v>308</v>
      </c>
      <c r="B17" s="529" t="s">
        <v>177</v>
      </c>
      <c r="C17" s="530"/>
      <c r="D17" s="533" t="s">
        <v>309</v>
      </c>
      <c r="E17" s="530"/>
      <c r="F17" s="9" t="s">
        <v>314</v>
      </c>
    </row>
    <row r="18" spans="1:6" ht="18" customHeight="1">
      <c r="A18" s="321">
        <v>1344142647</v>
      </c>
      <c r="B18" s="531">
        <v>1344142647</v>
      </c>
      <c r="C18" s="532"/>
      <c r="D18" s="534">
        <v>0</v>
      </c>
      <c r="E18" s="535"/>
      <c r="F18" s="322">
        <v>0</v>
      </c>
    </row>
    <row r="19" spans="1:6" ht="9" customHeight="1">
      <c r="A19" s="81"/>
      <c r="B19" s="81"/>
      <c r="C19" s="81"/>
      <c r="D19" s="82"/>
      <c r="E19" s="82"/>
      <c r="F19" s="83"/>
    </row>
    <row r="20" spans="1:6" ht="12" customHeight="1">
      <c r="A20" s="420" t="s">
        <v>273</v>
      </c>
      <c r="B20" s="420" t="s">
        <v>308</v>
      </c>
      <c r="C20" s="420" t="s">
        <v>177</v>
      </c>
      <c r="D20" s="420" t="s">
        <v>219</v>
      </c>
      <c r="E20" s="420" t="s">
        <v>305</v>
      </c>
      <c r="F20" s="94" t="s">
        <v>274</v>
      </c>
    </row>
    <row r="21" spans="1:6" ht="12" customHeight="1">
      <c r="A21" s="455"/>
      <c r="B21" s="455"/>
      <c r="C21" s="455"/>
      <c r="D21" s="455"/>
      <c r="E21" s="455"/>
      <c r="F21" s="95" t="s">
        <v>275</v>
      </c>
    </row>
    <row r="22" spans="1:6" ht="12" customHeight="1">
      <c r="A22" s="421"/>
      <c r="B22" s="421"/>
      <c r="C22" s="421"/>
      <c r="D22" s="421"/>
      <c r="E22" s="421"/>
      <c r="F22" s="96" t="s">
        <v>276</v>
      </c>
    </row>
    <row r="23" spans="1:6" ht="16.5" customHeight="1">
      <c r="A23" s="520" t="s">
        <v>155</v>
      </c>
      <c r="B23" s="520" t="s">
        <v>156</v>
      </c>
      <c r="C23" s="520" t="s">
        <v>157</v>
      </c>
      <c r="D23" s="520" t="s">
        <v>159</v>
      </c>
      <c r="E23" s="520" t="s">
        <v>160</v>
      </c>
      <c r="F23" s="101" t="s">
        <v>220</v>
      </c>
    </row>
    <row r="24" spans="1:6" ht="16.5" customHeight="1">
      <c r="A24" s="521"/>
      <c r="B24" s="521"/>
      <c r="C24" s="521"/>
      <c r="D24" s="521"/>
      <c r="E24" s="521"/>
      <c r="F24" s="114" t="s">
        <v>221</v>
      </c>
    </row>
    <row r="25" spans="1:6" ht="16.5" customHeight="1">
      <c r="A25" s="522"/>
      <c r="B25" s="522"/>
      <c r="C25" s="522"/>
      <c r="D25" s="522"/>
      <c r="E25" s="522"/>
      <c r="F25" s="115" t="s">
        <v>222</v>
      </c>
    </row>
    <row r="26" spans="1:6" ht="16.5" customHeight="1">
      <c r="A26" s="523"/>
      <c r="B26" s="517"/>
      <c r="C26" s="517"/>
      <c r="D26" s="517"/>
      <c r="E26" s="517"/>
      <c r="F26" s="116"/>
    </row>
    <row r="27" spans="1:6" ht="16.5" customHeight="1">
      <c r="A27" s="524"/>
      <c r="B27" s="518"/>
      <c r="C27" s="518"/>
      <c r="D27" s="518"/>
      <c r="E27" s="518"/>
      <c r="F27" s="48"/>
    </row>
    <row r="28" spans="1:6" ht="16.5" customHeight="1">
      <c r="A28" s="525"/>
      <c r="B28" s="519"/>
      <c r="C28" s="519"/>
      <c r="D28" s="519"/>
      <c r="E28" s="519"/>
      <c r="F28" s="84"/>
    </row>
    <row r="29" spans="1:6" ht="16.5" customHeight="1">
      <c r="A29" s="523"/>
      <c r="B29" s="517"/>
      <c r="C29" s="517"/>
      <c r="D29" s="517"/>
      <c r="E29" s="517"/>
      <c r="F29" s="116"/>
    </row>
    <row r="30" spans="1:6" ht="16.5" customHeight="1">
      <c r="A30" s="524"/>
      <c r="B30" s="518"/>
      <c r="C30" s="518"/>
      <c r="D30" s="518"/>
      <c r="E30" s="518"/>
      <c r="F30" s="48"/>
    </row>
    <row r="31" spans="1:6" ht="16.5" customHeight="1">
      <c r="A31" s="525"/>
      <c r="B31" s="519"/>
      <c r="C31" s="519"/>
      <c r="D31" s="519"/>
      <c r="E31" s="519"/>
      <c r="F31" s="84"/>
    </row>
    <row r="32" spans="1:6" ht="16.5" customHeight="1">
      <c r="A32" s="523"/>
      <c r="B32" s="517"/>
      <c r="C32" s="517"/>
      <c r="D32" s="517"/>
      <c r="E32" s="517"/>
      <c r="F32" s="116"/>
    </row>
    <row r="33" spans="1:6" ht="16.5" customHeight="1">
      <c r="A33" s="524"/>
      <c r="B33" s="518"/>
      <c r="C33" s="518"/>
      <c r="D33" s="518"/>
      <c r="E33" s="518"/>
      <c r="F33" s="48"/>
    </row>
    <row r="34" spans="1:6" ht="16.5" customHeight="1">
      <c r="A34" s="525"/>
      <c r="B34" s="519"/>
      <c r="C34" s="519"/>
      <c r="D34" s="519"/>
      <c r="E34" s="519"/>
      <c r="F34" s="84"/>
    </row>
    <row r="35" spans="1:6" ht="16.5" customHeight="1">
      <c r="A35" s="523"/>
      <c r="B35" s="517"/>
      <c r="C35" s="517"/>
      <c r="D35" s="517"/>
      <c r="E35" s="517"/>
      <c r="F35" s="116"/>
    </row>
    <row r="36" spans="1:6" ht="16.5" customHeight="1">
      <c r="A36" s="524"/>
      <c r="B36" s="518"/>
      <c r="C36" s="518"/>
      <c r="D36" s="518"/>
      <c r="E36" s="518"/>
      <c r="F36" s="48"/>
    </row>
    <row r="37" spans="1:6" ht="16.5" customHeight="1">
      <c r="A37" s="525"/>
      <c r="B37" s="519"/>
      <c r="C37" s="519"/>
      <c r="D37" s="519"/>
      <c r="E37" s="519"/>
      <c r="F37" s="84"/>
    </row>
    <row r="38" ht="13.5">
      <c r="A38" s="26"/>
    </row>
    <row r="39" ht="13.5">
      <c r="A39" s="26"/>
    </row>
    <row r="40" spans="1:2" ht="13.5">
      <c r="A40" s="10"/>
      <c r="B40" s="12"/>
    </row>
    <row r="41" spans="1:2" ht="13.5">
      <c r="A41" s="13"/>
      <c r="B41" s="15"/>
    </row>
  </sheetData>
  <sheetProtection/>
  <mergeCells count="38">
    <mergeCell ref="D18:E18"/>
    <mergeCell ref="C23:C25"/>
    <mergeCell ref="D23:D25"/>
    <mergeCell ref="E23:E25"/>
    <mergeCell ref="A12:F12"/>
    <mergeCell ref="A14:F14"/>
    <mergeCell ref="A15:F15"/>
    <mergeCell ref="A16:F16"/>
    <mergeCell ref="B17:C17"/>
    <mergeCell ref="B18:C18"/>
    <mergeCell ref="D17:E17"/>
    <mergeCell ref="A35:A37"/>
    <mergeCell ref="B35:B37"/>
    <mergeCell ref="C35:C37"/>
    <mergeCell ref="D35:D37"/>
    <mergeCell ref="B26:B28"/>
    <mergeCell ref="C26:C28"/>
    <mergeCell ref="D26:D28"/>
    <mergeCell ref="E35:E37"/>
    <mergeCell ref="A29:A31"/>
    <mergeCell ref="B29:B31"/>
    <mergeCell ref="C29:C31"/>
    <mergeCell ref="D29:D31"/>
    <mergeCell ref="E29:E31"/>
    <mergeCell ref="A32:A34"/>
    <mergeCell ref="B32:B34"/>
    <mergeCell ref="C32:C34"/>
    <mergeCell ref="D32:D34"/>
    <mergeCell ref="E32:E34"/>
    <mergeCell ref="A20:A22"/>
    <mergeCell ref="B20:B22"/>
    <mergeCell ref="C20:C22"/>
    <mergeCell ref="D20:D22"/>
    <mergeCell ref="A23:A25"/>
    <mergeCell ref="B23:B25"/>
    <mergeCell ref="E26:E28"/>
    <mergeCell ref="E20:E22"/>
    <mergeCell ref="A26:A28"/>
  </mergeCells>
  <conditionalFormatting sqref="A15">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oddFooter>
  </headerFooter>
  <ignoredErrors>
    <ignoredError sqref="A23:E23" numberStoredAsText="1"/>
  </ignoredErrors>
  <drawing r:id="rId1"/>
  <legacyDrawingHF r:id="rId2"/>
</worksheet>
</file>

<file path=xl/worksheets/sheet3.xml><?xml version="1.0" encoding="utf-8"?>
<worksheet xmlns="http://schemas.openxmlformats.org/spreadsheetml/2006/main" xmlns:r="http://schemas.openxmlformats.org/officeDocument/2006/relationships">
  <sheetPr>
    <tabColor rgb="FFF8D628"/>
  </sheetPr>
  <dimension ref="A10:G45"/>
  <sheetViews>
    <sheetView showGridLines="0" zoomScalePageLayoutView="0" workbookViewId="0" topLeftCell="A7">
      <selection activeCell="D42" sqref="D42"/>
    </sheetView>
  </sheetViews>
  <sheetFormatPr defaultColWidth="11.421875" defaultRowHeight="12.75"/>
  <cols>
    <col min="1" max="1" width="19.140625" style="1" customWidth="1"/>
    <col min="2" max="6" width="25.7109375" style="1" customWidth="1"/>
    <col min="7" max="16384" width="11.421875" style="1" customWidth="1"/>
  </cols>
  <sheetData>
    <row r="9" ht="6" customHeight="1"/>
    <row r="10" spans="1:6" ht="34.5" customHeight="1">
      <c r="A10" s="422" t="s">
        <v>271</v>
      </c>
      <c r="B10" s="423"/>
      <c r="C10" s="423"/>
      <c r="D10" s="423"/>
      <c r="E10" s="423"/>
      <c r="F10" s="424"/>
    </row>
    <row r="11" ht="6.75" customHeight="1"/>
    <row r="12" spans="1:6" ht="17.25" customHeight="1">
      <c r="A12" s="425" t="s">
        <v>323</v>
      </c>
      <c r="B12" s="426"/>
      <c r="C12" s="426"/>
      <c r="D12" s="426"/>
      <c r="E12" s="426"/>
      <c r="F12" s="427"/>
    </row>
    <row r="13" spans="1:6" ht="17.25" customHeight="1">
      <c r="A13" s="425" t="s">
        <v>322</v>
      </c>
      <c r="B13" s="426"/>
      <c r="C13" s="426"/>
      <c r="D13" s="426"/>
      <c r="E13" s="426"/>
      <c r="F13" s="427"/>
    </row>
    <row r="14" spans="1:7" ht="25.5" customHeight="1">
      <c r="A14" s="420" t="s">
        <v>167</v>
      </c>
      <c r="B14" s="432" t="s">
        <v>296</v>
      </c>
      <c r="C14" s="433"/>
      <c r="D14" s="434"/>
      <c r="E14" s="432" t="s">
        <v>297</v>
      </c>
      <c r="F14" s="434"/>
      <c r="G14" s="6"/>
    </row>
    <row r="15" spans="1:7" ht="25.5" customHeight="1">
      <c r="A15" s="444"/>
      <c r="B15" s="7" t="s">
        <v>252</v>
      </c>
      <c r="C15" s="7" t="s">
        <v>207</v>
      </c>
      <c r="D15" s="7" t="s">
        <v>208</v>
      </c>
      <c r="E15" s="19" t="s">
        <v>298</v>
      </c>
      <c r="F15" s="19" t="s">
        <v>299</v>
      </c>
      <c r="G15" s="8"/>
    </row>
    <row r="16" spans="1:6" s="46" customFormat="1" ht="33.75" customHeight="1">
      <c r="A16" s="206">
        <v>1000</v>
      </c>
      <c r="B16" s="207">
        <v>19397256.28</v>
      </c>
      <c r="C16" s="207">
        <v>19397256.28</v>
      </c>
      <c r="D16" s="207">
        <v>19397256.28</v>
      </c>
      <c r="E16" s="207">
        <v>0</v>
      </c>
      <c r="F16" s="207">
        <v>0</v>
      </c>
    </row>
    <row r="17" spans="1:6" s="46" customFormat="1" ht="35.25" customHeight="1">
      <c r="A17" s="201"/>
      <c r="B17" s="195"/>
      <c r="C17" s="195"/>
      <c r="D17" s="195"/>
      <c r="E17" s="195"/>
      <c r="F17" s="195"/>
    </row>
    <row r="18" spans="1:6" s="46" customFormat="1" ht="35.25" customHeight="1">
      <c r="A18" s="204"/>
      <c r="B18" s="205"/>
      <c r="C18" s="205"/>
      <c r="D18" s="205"/>
      <c r="E18" s="205"/>
      <c r="F18" s="205"/>
    </row>
    <row r="19" spans="1:6" s="46" customFormat="1" ht="31.5" customHeight="1">
      <c r="A19" s="202"/>
      <c r="B19" s="196"/>
      <c r="C19" s="196"/>
      <c r="D19" s="196"/>
      <c r="E19" s="196"/>
      <c r="F19" s="196"/>
    </row>
    <row r="20" spans="1:6" s="46" customFormat="1" ht="39.75" customHeight="1">
      <c r="A20" s="201"/>
      <c r="B20" s="195"/>
      <c r="C20" s="195"/>
      <c r="D20" s="195"/>
      <c r="E20" s="195"/>
      <c r="F20" s="195"/>
    </row>
    <row r="21" spans="1:6" s="46" customFormat="1" ht="45.75" customHeight="1">
      <c r="A21" s="202"/>
      <c r="B21" s="196"/>
      <c r="C21" s="196"/>
      <c r="D21" s="196"/>
      <c r="E21" s="196"/>
      <c r="F21" s="196"/>
    </row>
    <row r="22" spans="1:6" s="46" customFormat="1" ht="49.5" customHeight="1">
      <c r="A22" s="201"/>
      <c r="B22" s="195"/>
      <c r="C22" s="195"/>
      <c r="D22" s="195"/>
      <c r="E22" s="195"/>
      <c r="F22" s="195"/>
    </row>
    <row r="23" spans="1:6" s="46" customFormat="1" ht="43.5" customHeight="1">
      <c r="A23" s="202"/>
      <c r="B23" s="196"/>
      <c r="C23" s="196"/>
      <c r="D23" s="196"/>
      <c r="E23" s="196"/>
      <c r="F23" s="196"/>
    </row>
    <row r="24" spans="1:6" s="46" customFormat="1" ht="30.75" customHeight="1">
      <c r="A24" s="208" t="s">
        <v>436</v>
      </c>
      <c r="B24" s="209">
        <v>19397256.28</v>
      </c>
      <c r="C24" s="209">
        <v>19397256.28</v>
      </c>
      <c r="D24" s="209">
        <v>19397256.28</v>
      </c>
      <c r="E24" s="209">
        <v>0</v>
      </c>
      <c r="F24" s="209">
        <v>0</v>
      </c>
    </row>
    <row r="25" spans="1:6" ht="13.5">
      <c r="A25" s="204"/>
      <c r="B25" s="205"/>
      <c r="C25" s="205"/>
      <c r="D25" s="205"/>
      <c r="E25" s="205"/>
      <c r="F25" s="205"/>
    </row>
    <row r="26" spans="1:6" s="46" customFormat="1" ht="49.5" customHeight="1">
      <c r="A26" s="206">
        <v>2000</v>
      </c>
      <c r="B26" s="207">
        <v>5143437</v>
      </c>
      <c r="C26" s="207">
        <v>5143437</v>
      </c>
      <c r="D26" s="207">
        <v>5143437</v>
      </c>
      <c r="E26" s="207">
        <v>0</v>
      </c>
      <c r="F26" s="207">
        <v>0</v>
      </c>
    </row>
    <row r="27" spans="1:6" s="46" customFormat="1" ht="49.5" customHeight="1">
      <c r="A27" s="201"/>
      <c r="B27" s="195"/>
      <c r="C27" s="195"/>
      <c r="D27" s="195"/>
      <c r="E27" s="195"/>
      <c r="F27" s="195"/>
    </row>
    <row r="28" spans="1:6" s="46" customFormat="1" ht="49.5" customHeight="1">
      <c r="A28" s="204"/>
      <c r="B28" s="205"/>
      <c r="C28" s="205"/>
      <c r="D28" s="205"/>
      <c r="E28" s="205"/>
      <c r="F28" s="205"/>
    </row>
    <row r="29" spans="1:6" s="46" customFormat="1" ht="31.5" customHeight="1">
      <c r="A29" s="202"/>
      <c r="B29" s="196"/>
      <c r="C29" s="196"/>
      <c r="D29" s="196"/>
      <c r="E29" s="196"/>
      <c r="F29" s="196"/>
    </row>
    <row r="30" spans="1:6" s="46" customFormat="1" ht="47.25" customHeight="1">
      <c r="A30" s="201"/>
      <c r="B30" s="195"/>
      <c r="C30" s="195"/>
      <c r="D30" s="195"/>
      <c r="E30" s="195"/>
      <c r="F30" s="195"/>
    </row>
    <row r="31" spans="1:6" s="46" customFormat="1" ht="49.5" customHeight="1">
      <c r="A31" s="202"/>
      <c r="B31" s="196"/>
      <c r="C31" s="196"/>
      <c r="D31" s="196"/>
      <c r="E31" s="196"/>
      <c r="F31" s="196"/>
    </row>
    <row r="32" spans="1:6" s="46" customFormat="1" ht="49.5" customHeight="1">
      <c r="A32" s="201"/>
      <c r="B32" s="195"/>
      <c r="C32" s="195"/>
      <c r="D32" s="195"/>
      <c r="E32" s="195"/>
      <c r="F32" s="195"/>
    </row>
    <row r="33" spans="1:6" s="46" customFormat="1" ht="43.5" customHeight="1">
      <c r="A33" s="202"/>
      <c r="B33" s="196"/>
      <c r="C33" s="196"/>
      <c r="D33" s="196"/>
      <c r="E33" s="196"/>
      <c r="F33" s="196"/>
    </row>
    <row r="34" spans="1:6" s="46" customFormat="1" ht="30.75" customHeight="1">
      <c r="A34" s="210" t="s">
        <v>436</v>
      </c>
      <c r="B34" s="209">
        <v>5143437</v>
      </c>
      <c r="C34" s="209">
        <v>5143437</v>
      </c>
      <c r="D34" s="209">
        <v>5143437</v>
      </c>
      <c r="E34" s="209">
        <v>0</v>
      </c>
      <c r="F34" s="209">
        <v>0</v>
      </c>
    </row>
    <row r="35" spans="1:6" s="46" customFormat="1" ht="46.5" customHeight="1">
      <c r="A35" s="206">
        <v>3000</v>
      </c>
      <c r="B35" s="207">
        <v>50691887.39</v>
      </c>
      <c r="C35" s="207">
        <v>50691887.36</v>
      </c>
      <c r="D35" s="207">
        <v>50691887.39</v>
      </c>
      <c r="E35" s="207">
        <v>0</v>
      </c>
      <c r="F35" s="207">
        <v>0</v>
      </c>
    </row>
    <row r="36" spans="1:6" s="46" customFormat="1" ht="49.5" customHeight="1">
      <c r="A36" s="206"/>
      <c r="B36" s="207"/>
      <c r="C36" s="207"/>
      <c r="D36" s="207"/>
      <c r="E36" s="207"/>
      <c r="F36" s="207"/>
    </row>
    <row r="37" spans="1:6" s="46" customFormat="1" ht="49.5" customHeight="1">
      <c r="A37" s="204"/>
      <c r="B37" s="205"/>
      <c r="C37" s="205"/>
      <c r="D37" s="205"/>
      <c r="E37" s="205"/>
      <c r="F37" s="205"/>
    </row>
    <row r="38" spans="1:6" s="46" customFormat="1" ht="31.5" customHeight="1">
      <c r="A38" s="202"/>
      <c r="B38" s="196"/>
      <c r="C38" s="196"/>
      <c r="D38" s="196"/>
      <c r="E38" s="196"/>
      <c r="F38" s="196"/>
    </row>
    <row r="39" spans="1:6" s="46" customFormat="1" ht="47.25" customHeight="1">
      <c r="A39" s="201"/>
      <c r="B39" s="195"/>
      <c r="C39" s="195"/>
      <c r="D39" s="195"/>
      <c r="E39" s="195"/>
      <c r="F39" s="195"/>
    </row>
    <row r="40" spans="1:6" s="46" customFormat="1" ht="49.5" customHeight="1">
      <c r="A40" s="202"/>
      <c r="B40" s="196"/>
      <c r="C40" s="196"/>
      <c r="D40" s="196"/>
      <c r="E40" s="196"/>
      <c r="F40" s="196"/>
    </row>
    <row r="41" spans="1:6" s="46" customFormat="1" ht="49.5" customHeight="1">
      <c r="A41" s="201"/>
      <c r="B41" s="195"/>
      <c r="C41" s="195"/>
      <c r="D41" s="195"/>
      <c r="E41" s="195"/>
      <c r="F41" s="195"/>
    </row>
    <row r="42" spans="1:6" s="46" customFormat="1" ht="43.5" customHeight="1">
      <c r="A42" s="210" t="s">
        <v>436</v>
      </c>
      <c r="B42" s="209">
        <v>50691887.39</v>
      </c>
      <c r="C42" s="209">
        <v>50691887.39</v>
      </c>
      <c r="D42" s="209">
        <v>50691887.39</v>
      </c>
      <c r="E42" s="209">
        <v>0</v>
      </c>
      <c r="F42" s="209">
        <v>0</v>
      </c>
    </row>
    <row r="43" spans="1:6" s="46" customFormat="1" ht="30.75" customHeight="1">
      <c r="A43" s="210" t="s">
        <v>437</v>
      </c>
      <c r="B43" s="209">
        <f>B24+B34+B42</f>
        <v>75232580.67</v>
      </c>
      <c r="C43" s="209">
        <f>C24+C34+C42</f>
        <v>75232580.67</v>
      </c>
      <c r="D43" s="209">
        <f>D24+D34+D42</f>
        <v>75232580.67</v>
      </c>
      <c r="E43" s="209">
        <v>0</v>
      </c>
      <c r="F43" s="209">
        <v>0</v>
      </c>
    </row>
    <row r="44" ht="13.5">
      <c r="B44" s="238"/>
    </row>
    <row r="45" ht="13.5">
      <c r="B45" s="238"/>
    </row>
  </sheetData>
  <sheetProtection/>
  <mergeCells count="6">
    <mergeCell ref="A14:A15"/>
    <mergeCell ref="A10:F10"/>
    <mergeCell ref="A12:F12"/>
    <mergeCell ref="A13:F13"/>
    <mergeCell ref="B14:D14"/>
    <mergeCell ref="E14:F14"/>
  </mergeCells>
  <printOptions horizontalCentered="1"/>
  <pageMargins left="0.5905511811023623" right="0.5905511811023623" top="0.35433070866141736" bottom="0.35433070866141736" header="0.3937007874015748" footer="0.1968503937007874"/>
  <pageSetup horizontalDpi="600" verticalDpi="600" orientation="landscape" scale="84" r:id="rId3"/>
  <headerFooter alignWithMargins="0">
    <oddHeader>&amp;C&amp;G</oddHeader>
    <oddFooter>&amp;C&amp;P</oddFooter>
  </headerFooter>
  <rowBreaks count="1" manualBreakCount="1">
    <brk id="24" max="255" man="1"/>
  </rowBreaks>
  <drawing r:id="rId1"/>
  <legacyDrawingHF r:id="rId2"/>
</worksheet>
</file>

<file path=xl/worksheets/sheet30.xml><?xml version="1.0" encoding="utf-8"?>
<worksheet xmlns="http://schemas.openxmlformats.org/spreadsheetml/2006/main" xmlns:r="http://schemas.openxmlformats.org/officeDocument/2006/relationships">
  <sheetPr>
    <tabColor rgb="FFCCCCCC"/>
  </sheetPr>
  <dimension ref="A3:F43"/>
  <sheetViews>
    <sheetView showGridLines="0" zoomScalePageLayoutView="0" workbookViewId="0" topLeftCell="A10">
      <selection activeCell="H32" sqref="H32"/>
    </sheetView>
  </sheetViews>
  <sheetFormatPr defaultColWidth="11.421875" defaultRowHeight="12.75"/>
  <cols>
    <col min="1" max="1" width="35.7109375" style="1" customWidth="1"/>
    <col min="2" max="2" width="15.28125" style="1" customWidth="1"/>
    <col min="3" max="4" width="16.140625" style="1" customWidth="1"/>
    <col min="5" max="5" width="17.28125" style="1" customWidth="1"/>
    <col min="6" max="6" width="45.7109375" style="1" customWidth="1"/>
    <col min="7" max="16384" width="11.421875" style="1" customWidth="1"/>
  </cols>
  <sheetData>
    <row r="1" ht="15" customHeight="1"/>
    <row r="2" ht="15" customHeight="1"/>
    <row r="3" ht="15" customHeight="1">
      <c r="F3" s="2"/>
    </row>
    <row r="4" ht="15" customHeight="1">
      <c r="F4" s="3"/>
    </row>
    <row r="5" ht="15" customHeight="1">
      <c r="F5" s="3"/>
    </row>
    <row r="6" ht="15" customHeight="1">
      <c r="F6" s="3"/>
    </row>
    <row r="7" ht="15" customHeight="1">
      <c r="F7" s="3"/>
    </row>
    <row r="8" ht="15" customHeight="1">
      <c r="F8" s="3"/>
    </row>
    <row r="9" ht="15" customHeight="1">
      <c r="F9" s="4"/>
    </row>
    <row r="10" ht="15" customHeight="1">
      <c r="F10" s="4"/>
    </row>
    <row r="11" ht="6" customHeight="1"/>
    <row r="12" spans="1:6" ht="34.5" customHeight="1">
      <c r="A12" s="422" t="s">
        <v>277</v>
      </c>
      <c r="B12" s="423"/>
      <c r="C12" s="423"/>
      <c r="D12" s="423"/>
      <c r="E12" s="423"/>
      <c r="F12" s="424"/>
    </row>
    <row r="13" ht="6.75" customHeight="1"/>
    <row r="14" spans="1:6" ht="19.5" customHeight="1">
      <c r="A14" s="425" t="s">
        <v>321</v>
      </c>
      <c r="B14" s="426"/>
      <c r="C14" s="426"/>
      <c r="D14" s="426"/>
      <c r="E14" s="426"/>
      <c r="F14" s="427"/>
    </row>
    <row r="15" spans="1:6" ht="19.5" customHeight="1">
      <c r="A15" s="425" t="s">
        <v>322</v>
      </c>
      <c r="B15" s="426"/>
      <c r="C15" s="426"/>
      <c r="D15" s="426"/>
      <c r="E15" s="426"/>
      <c r="F15" s="427"/>
    </row>
    <row r="16" spans="1:6" ht="24.75" customHeight="1">
      <c r="A16" s="420" t="s">
        <v>310</v>
      </c>
      <c r="B16" s="447" t="s">
        <v>173</v>
      </c>
      <c r="C16" s="449"/>
      <c r="D16" s="447" t="s">
        <v>301</v>
      </c>
      <c r="E16" s="449"/>
      <c r="F16" s="420" t="s">
        <v>166</v>
      </c>
    </row>
    <row r="17" spans="1:6" ht="19.5" customHeight="1">
      <c r="A17" s="421"/>
      <c r="B17" s="43" t="s">
        <v>264</v>
      </c>
      <c r="C17" s="43" t="s">
        <v>174</v>
      </c>
      <c r="D17" s="19" t="s">
        <v>256</v>
      </c>
      <c r="E17" s="19" t="s">
        <v>170</v>
      </c>
      <c r="F17" s="421"/>
    </row>
    <row r="18" spans="1:6" ht="15" customHeight="1">
      <c r="A18" s="80" t="s">
        <v>152</v>
      </c>
      <c r="B18" s="80" t="s">
        <v>153</v>
      </c>
      <c r="C18" s="80" t="s">
        <v>154</v>
      </c>
      <c r="D18" s="80" t="s">
        <v>158</v>
      </c>
      <c r="E18" s="80" t="s">
        <v>155</v>
      </c>
      <c r="F18" s="80" t="s">
        <v>156</v>
      </c>
    </row>
    <row r="19" spans="1:6" ht="15" customHeight="1">
      <c r="A19" s="119"/>
      <c r="B19" s="119"/>
      <c r="C19" s="119"/>
      <c r="D19" s="119"/>
      <c r="E19" s="119"/>
      <c r="F19" s="109"/>
    </row>
    <row r="20" spans="1:6" ht="15" customHeight="1">
      <c r="A20" s="119"/>
      <c r="B20" s="119"/>
      <c r="C20" s="119"/>
      <c r="D20" s="119"/>
      <c r="E20" s="119"/>
      <c r="F20" s="109"/>
    </row>
    <row r="21" spans="1:6" ht="15" customHeight="1">
      <c r="A21" s="119"/>
      <c r="B21" s="119"/>
      <c r="C21" s="119"/>
      <c r="D21" s="119"/>
      <c r="E21" s="119"/>
      <c r="F21" s="109"/>
    </row>
    <row r="22" spans="1:6" ht="15" customHeight="1">
      <c r="A22" s="119"/>
      <c r="B22" s="119"/>
      <c r="C22" s="119"/>
      <c r="D22" s="119"/>
      <c r="E22" s="119"/>
      <c r="F22" s="109"/>
    </row>
    <row r="23" spans="1:6" ht="15" customHeight="1">
      <c r="A23" s="119"/>
      <c r="B23" s="119"/>
      <c r="C23" s="119"/>
      <c r="D23" s="119"/>
      <c r="E23" s="119"/>
      <c r="F23" s="109"/>
    </row>
    <row r="24" spans="1:6" ht="15" customHeight="1">
      <c r="A24" s="119"/>
      <c r="B24" s="119"/>
      <c r="C24" s="119"/>
      <c r="D24" s="119"/>
      <c r="E24" s="119"/>
      <c r="F24" s="109"/>
    </row>
    <row r="25" spans="1:6" ht="15" customHeight="1">
      <c r="A25" s="119"/>
      <c r="B25" s="119"/>
      <c r="C25" s="119"/>
      <c r="D25" s="119"/>
      <c r="E25" s="119"/>
      <c r="F25" s="109"/>
    </row>
    <row r="26" spans="1:6" ht="15" customHeight="1">
      <c r="A26" s="119"/>
      <c r="B26" s="119"/>
      <c r="C26" s="119"/>
      <c r="D26" s="119"/>
      <c r="E26" s="119"/>
      <c r="F26" s="109"/>
    </row>
    <row r="27" spans="1:6" ht="15" customHeight="1">
      <c r="A27" s="119"/>
      <c r="B27" s="119"/>
      <c r="C27" s="119"/>
      <c r="D27" s="119"/>
      <c r="E27" s="119"/>
      <c r="F27" s="109"/>
    </row>
    <row r="28" spans="1:6" ht="15" customHeight="1">
      <c r="A28" s="119"/>
      <c r="B28" s="119"/>
      <c r="C28" s="119"/>
      <c r="D28" s="119"/>
      <c r="E28" s="119"/>
      <c r="F28" s="109"/>
    </row>
    <row r="29" spans="1:6" ht="15" customHeight="1">
      <c r="A29" s="119"/>
      <c r="B29" s="119"/>
      <c r="C29" s="119"/>
      <c r="D29" s="119"/>
      <c r="E29" s="119"/>
      <c r="F29" s="109"/>
    </row>
    <row r="30" spans="1:6" ht="15" customHeight="1">
      <c r="A30" s="119"/>
      <c r="B30" s="119"/>
      <c r="C30" s="119"/>
      <c r="D30" s="119"/>
      <c r="E30" s="119"/>
      <c r="F30" s="109"/>
    </row>
    <row r="31" spans="1:6" ht="15" customHeight="1">
      <c r="A31" s="119"/>
      <c r="B31" s="119"/>
      <c r="C31" s="119"/>
      <c r="D31" s="119"/>
      <c r="E31" s="119"/>
      <c r="F31" s="109"/>
    </row>
    <row r="32" spans="1:6" ht="15" customHeight="1">
      <c r="A32" s="119"/>
      <c r="B32" s="119"/>
      <c r="C32" s="119"/>
      <c r="D32" s="119"/>
      <c r="E32" s="119"/>
      <c r="F32" s="109"/>
    </row>
    <row r="33" spans="1:6" ht="15" customHeight="1">
      <c r="A33" s="119"/>
      <c r="B33" s="119"/>
      <c r="C33" s="119"/>
      <c r="D33" s="119"/>
      <c r="E33" s="119"/>
      <c r="F33" s="109"/>
    </row>
    <row r="34" spans="1:6" ht="15" customHeight="1">
      <c r="A34" s="104"/>
      <c r="B34" s="104"/>
      <c r="C34" s="104"/>
      <c r="D34" s="104"/>
      <c r="E34" s="104"/>
      <c r="F34" s="106"/>
    </row>
    <row r="35" spans="1:6" ht="15" customHeight="1">
      <c r="A35" s="104"/>
      <c r="B35" s="104"/>
      <c r="C35" s="104"/>
      <c r="D35" s="104"/>
      <c r="E35" s="104"/>
      <c r="F35" s="106"/>
    </row>
    <row r="36" spans="1:6" ht="15" customHeight="1">
      <c r="A36" s="104"/>
      <c r="B36" s="104"/>
      <c r="C36" s="104"/>
      <c r="D36" s="104"/>
      <c r="E36" s="104"/>
      <c r="F36" s="106"/>
    </row>
    <row r="37" spans="1:6" ht="15" customHeight="1">
      <c r="A37" s="104"/>
      <c r="B37" s="104"/>
      <c r="C37" s="104"/>
      <c r="D37" s="104"/>
      <c r="E37" s="104"/>
      <c r="F37" s="106"/>
    </row>
    <row r="38" spans="1:6" ht="15" customHeight="1">
      <c r="A38" s="117" t="s">
        <v>278</v>
      </c>
      <c r="B38" s="104"/>
      <c r="C38" s="104"/>
      <c r="D38" s="104"/>
      <c r="E38" s="104"/>
      <c r="F38" s="106"/>
    </row>
    <row r="39" spans="1:6" ht="15" customHeight="1">
      <c r="A39" s="117"/>
      <c r="B39" s="117"/>
      <c r="C39" s="117"/>
      <c r="D39" s="117"/>
      <c r="E39" s="117"/>
      <c r="F39" s="118"/>
    </row>
    <row r="40" spans="1:5" ht="13.5">
      <c r="A40" s="26" t="s">
        <v>295</v>
      </c>
      <c r="B40" s="46"/>
      <c r="C40" s="46"/>
      <c r="D40" s="46"/>
      <c r="E40" s="46"/>
    </row>
    <row r="42" spans="1:6" ht="13.5">
      <c r="A42" s="10"/>
      <c r="C42" s="12"/>
      <c r="D42" s="12"/>
      <c r="F42" s="12"/>
    </row>
    <row r="43" spans="1:6" ht="13.5">
      <c r="A43" s="13"/>
      <c r="C43" s="15"/>
      <c r="D43" s="15"/>
      <c r="F43" s="15"/>
    </row>
  </sheetData>
  <sheetProtection/>
  <mergeCells count="7">
    <mergeCell ref="A16:A17"/>
    <mergeCell ref="B16:C16"/>
    <mergeCell ref="F16:F17"/>
    <mergeCell ref="A12:F12"/>
    <mergeCell ref="A14:F14"/>
    <mergeCell ref="A15:F15"/>
    <mergeCell ref="D16:E16"/>
  </mergeCells>
  <conditionalFormatting sqref="A15">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oddFooter>
  </headerFooter>
  <ignoredErrors>
    <ignoredError sqref="A18:C18 D18:F18" numberStoredAsText="1"/>
  </ignoredErrors>
  <drawing r:id="rId1"/>
  <legacyDrawingHF r:id="rId2"/>
</worksheet>
</file>

<file path=xl/worksheets/sheet31.xml><?xml version="1.0" encoding="utf-8"?>
<worksheet xmlns="http://schemas.openxmlformats.org/spreadsheetml/2006/main" xmlns:r="http://schemas.openxmlformats.org/officeDocument/2006/relationships">
  <sheetPr>
    <tabColor rgb="FFCCCCCC"/>
  </sheetPr>
  <dimension ref="A1:F38"/>
  <sheetViews>
    <sheetView showGridLines="0" zoomScalePageLayoutView="0" workbookViewId="0" topLeftCell="A7">
      <selection activeCell="H26" sqref="H26"/>
    </sheetView>
  </sheetViews>
  <sheetFormatPr defaultColWidth="11.421875" defaultRowHeight="12.75"/>
  <cols>
    <col min="1" max="1" width="40.7109375" style="1" customWidth="1"/>
    <col min="2" max="5" width="13.7109375" style="1" customWidth="1"/>
    <col min="6" max="6" width="45.7109375" style="1" customWidth="1"/>
    <col min="7" max="16384" width="11.421875" style="1" customWidth="1"/>
  </cols>
  <sheetData>
    <row r="1" ht="15" customHeight="1">
      <c r="F1" s="2"/>
    </row>
    <row r="2" ht="15" customHeight="1">
      <c r="F2" s="2"/>
    </row>
    <row r="3" ht="15" customHeight="1">
      <c r="F3" s="2"/>
    </row>
    <row r="4" ht="15" customHeight="1">
      <c r="F4" s="2"/>
    </row>
    <row r="5" ht="15" customHeight="1">
      <c r="F5" s="3"/>
    </row>
    <row r="6" ht="15" customHeight="1">
      <c r="F6" s="3"/>
    </row>
    <row r="7" ht="15" customHeight="1">
      <c r="F7" s="4"/>
    </row>
    <row r="8" ht="15" customHeight="1">
      <c r="F8" s="4"/>
    </row>
    <row r="9" ht="15" customHeight="1"/>
    <row r="10" ht="15" customHeight="1"/>
    <row r="11" ht="6" customHeight="1"/>
    <row r="12" spans="1:6" ht="34.5" customHeight="1">
      <c r="A12" s="422" t="s">
        <v>279</v>
      </c>
      <c r="B12" s="423"/>
      <c r="C12" s="423"/>
      <c r="D12" s="423"/>
      <c r="E12" s="423"/>
      <c r="F12" s="424"/>
    </row>
    <row r="13" ht="6.75" customHeight="1"/>
    <row r="14" spans="1:6" ht="19.5" customHeight="1">
      <c r="A14" s="425" t="s">
        <v>321</v>
      </c>
      <c r="B14" s="426"/>
      <c r="C14" s="426"/>
      <c r="D14" s="426"/>
      <c r="E14" s="426"/>
      <c r="F14" s="427"/>
    </row>
    <row r="15" spans="1:6" ht="19.5" customHeight="1">
      <c r="A15" s="425" t="s">
        <v>322</v>
      </c>
      <c r="B15" s="426"/>
      <c r="C15" s="426"/>
      <c r="D15" s="426"/>
      <c r="E15" s="426"/>
      <c r="F15" s="427"/>
    </row>
    <row r="16" spans="1:6" ht="24.75" customHeight="1">
      <c r="A16" s="420" t="s">
        <v>190</v>
      </c>
      <c r="B16" s="447" t="s">
        <v>311</v>
      </c>
      <c r="C16" s="448"/>
      <c r="D16" s="448"/>
      <c r="E16" s="449"/>
      <c r="F16" s="420" t="s">
        <v>176</v>
      </c>
    </row>
    <row r="17" spans="1:6" ht="29.25" customHeight="1">
      <c r="A17" s="421"/>
      <c r="B17" s="43" t="s">
        <v>193</v>
      </c>
      <c r="C17" s="43" t="s">
        <v>192</v>
      </c>
      <c r="D17" s="43" t="s">
        <v>189</v>
      </c>
      <c r="E17" s="43" t="s">
        <v>191</v>
      </c>
      <c r="F17" s="421"/>
    </row>
    <row r="18" spans="1:6" ht="18" customHeight="1">
      <c r="A18" s="80" t="s">
        <v>152</v>
      </c>
      <c r="B18" s="80" t="s">
        <v>153</v>
      </c>
      <c r="C18" s="80" t="s">
        <v>154</v>
      </c>
      <c r="D18" s="80" t="s">
        <v>158</v>
      </c>
      <c r="E18" s="80" t="s">
        <v>155</v>
      </c>
      <c r="F18" s="80" t="s">
        <v>156</v>
      </c>
    </row>
    <row r="19" spans="1:6" ht="18" customHeight="1">
      <c r="A19" s="119"/>
      <c r="B19" s="119"/>
      <c r="C19" s="119"/>
      <c r="D19" s="119"/>
      <c r="E19" s="119"/>
      <c r="F19" s="109"/>
    </row>
    <row r="20" spans="1:6" ht="18" customHeight="1">
      <c r="A20" s="119"/>
      <c r="B20" s="119"/>
      <c r="C20" s="119"/>
      <c r="D20" s="119"/>
      <c r="E20" s="119"/>
      <c r="F20" s="109"/>
    </row>
    <row r="21" spans="1:6" ht="18" customHeight="1">
      <c r="A21" s="119"/>
      <c r="B21" s="119"/>
      <c r="C21" s="119"/>
      <c r="D21" s="119"/>
      <c r="E21" s="119"/>
      <c r="F21" s="109"/>
    </row>
    <row r="22" spans="1:6" ht="18" customHeight="1">
      <c r="A22" s="119"/>
      <c r="B22" s="119"/>
      <c r="C22" s="119"/>
      <c r="D22" s="119"/>
      <c r="E22" s="119"/>
      <c r="F22" s="109"/>
    </row>
    <row r="23" spans="1:6" ht="18" customHeight="1">
      <c r="A23" s="119"/>
      <c r="B23" s="119"/>
      <c r="C23" s="119"/>
      <c r="D23" s="119"/>
      <c r="E23" s="119"/>
      <c r="F23" s="109"/>
    </row>
    <row r="24" spans="1:6" ht="18" customHeight="1">
      <c r="A24" s="119"/>
      <c r="B24" s="119"/>
      <c r="C24" s="119"/>
      <c r="D24" s="119"/>
      <c r="E24" s="119"/>
      <c r="F24" s="109"/>
    </row>
    <row r="25" spans="1:6" ht="18" customHeight="1">
      <c r="A25" s="119"/>
      <c r="B25" s="119"/>
      <c r="C25" s="119"/>
      <c r="D25" s="119"/>
      <c r="E25" s="119"/>
      <c r="F25" s="109"/>
    </row>
    <row r="26" spans="1:6" ht="18" customHeight="1">
      <c r="A26" s="104"/>
      <c r="B26" s="104"/>
      <c r="C26" s="104"/>
      <c r="D26" s="104"/>
      <c r="E26" s="104"/>
      <c r="F26" s="106"/>
    </row>
    <row r="27" spans="1:6" ht="18" customHeight="1">
      <c r="A27" s="104"/>
      <c r="B27" s="104"/>
      <c r="C27" s="104"/>
      <c r="D27" s="104"/>
      <c r="E27" s="104"/>
      <c r="F27" s="106"/>
    </row>
    <row r="28" spans="1:6" ht="18" customHeight="1">
      <c r="A28" s="104"/>
      <c r="B28" s="104"/>
      <c r="C28" s="104"/>
      <c r="D28" s="104"/>
      <c r="E28" s="104"/>
      <c r="F28" s="106"/>
    </row>
    <row r="29" spans="1:6" ht="18" customHeight="1">
      <c r="A29" s="104"/>
      <c r="B29" s="104"/>
      <c r="C29" s="104"/>
      <c r="D29" s="104"/>
      <c r="E29" s="104"/>
      <c r="F29" s="106"/>
    </row>
    <row r="30" spans="1:6" ht="18" customHeight="1">
      <c r="A30" s="104"/>
      <c r="B30" s="104"/>
      <c r="C30" s="104"/>
      <c r="D30" s="104"/>
      <c r="E30" s="104"/>
      <c r="F30" s="106"/>
    </row>
    <row r="31" spans="1:6" ht="18" customHeight="1">
      <c r="A31" s="104"/>
      <c r="B31" s="104"/>
      <c r="C31" s="104"/>
      <c r="D31" s="104"/>
      <c r="E31" s="104"/>
      <c r="F31" s="106"/>
    </row>
    <row r="32" spans="1:6" ht="18" customHeight="1">
      <c r="A32" s="104"/>
      <c r="B32" s="104"/>
      <c r="C32" s="104"/>
      <c r="D32" s="104"/>
      <c r="E32" s="104"/>
      <c r="F32" s="106"/>
    </row>
    <row r="33" spans="1:6" ht="18" customHeight="1">
      <c r="A33" s="104"/>
      <c r="B33" s="104"/>
      <c r="C33" s="104"/>
      <c r="D33" s="104"/>
      <c r="E33" s="104"/>
      <c r="F33" s="106"/>
    </row>
    <row r="34" spans="1:6" ht="18" customHeight="1">
      <c r="A34" s="104"/>
      <c r="B34" s="104"/>
      <c r="C34" s="104"/>
      <c r="D34" s="104"/>
      <c r="E34" s="104"/>
      <c r="F34" s="106"/>
    </row>
    <row r="35" spans="1:6" ht="18" customHeight="1">
      <c r="A35" s="117" t="s">
        <v>278</v>
      </c>
      <c r="B35" s="104"/>
      <c r="C35" s="104"/>
      <c r="D35" s="104"/>
      <c r="E35" s="104"/>
      <c r="F35" s="106"/>
    </row>
    <row r="36" spans="1:5" ht="13.5">
      <c r="A36" s="26"/>
      <c r="B36" s="46"/>
      <c r="C36" s="46"/>
      <c r="D36" s="46"/>
      <c r="E36" s="46"/>
    </row>
    <row r="37" spans="1:6" ht="13.5">
      <c r="A37" s="10"/>
      <c r="D37" s="12"/>
      <c r="F37" s="12"/>
    </row>
    <row r="38" spans="1:6" ht="13.5">
      <c r="A38" s="13"/>
      <c r="D38" s="15"/>
      <c r="F38" s="15"/>
    </row>
  </sheetData>
  <sheetProtection/>
  <mergeCells count="6">
    <mergeCell ref="A16:A17"/>
    <mergeCell ref="F16:F17"/>
    <mergeCell ref="A12:F12"/>
    <mergeCell ref="A14:F14"/>
    <mergeCell ref="A15:F15"/>
    <mergeCell ref="B16:E16"/>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oddFooter>
  </headerFooter>
  <ignoredErrors>
    <ignoredError sqref="A18:F18" numberStoredAsText="1"/>
  </ignoredErrors>
  <drawing r:id="rId1"/>
  <legacyDrawingHF r:id="rId2"/>
</worksheet>
</file>

<file path=xl/worksheets/sheet32.xml><?xml version="1.0" encoding="utf-8"?>
<worksheet xmlns="http://schemas.openxmlformats.org/spreadsheetml/2006/main" xmlns:r="http://schemas.openxmlformats.org/officeDocument/2006/relationships">
  <sheetPr>
    <tabColor rgb="FFCCCCCC"/>
  </sheetPr>
  <dimension ref="A1:I70"/>
  <sheetViews>
    <sheetView showGridLines="0" zoomScalePageLayoutView="0" workbookViewId="0" topLeftCell="A1">
      <selection activeCell="L61" sqref="L61"/>
    </sheetView>
  </sheetViews>
  <sheetFormatPr defaultColWidth="9.140625" defaultRowHeight="12.75"/>
  <cols>
    <col min="1" max="2" width="20.7109375" style="1" customWidth="1"/>
    <col min="3" max="4" width="22.00390625" style="1" customWidth="1"/>
    <col min="5" max="5" width="11.28125" style="1" customWidth="1"/>
    <col min="6" max="6" width="11.421875" style="1" customWidth="1"/>
    <col min="7" max="7" width="22.00390625" style="1" customWidth="1"/>
    <col min="8" max="9" width="16.7109375" style="1" customWidth="1"/>
    <col min="10" max="16384" width="9.140625" style="1" customWidth="1"/>
  </cols>
  <sheetData>
    <row r="1" ht="15.75">
      <c r="I1" s="2"/>
    </row>
    <row r="2" ht="16.5">
      <c r="I2" s="3"/>
    </row>
    <row r="3" ht="16.5">
      <c r="I3" s="3"/>
    </row>
    <row r="4" ht="16.5">
      <c r="I4" s="3"/>
    </row>
    <row r="5" ht="16.5">
      <c r="I5" s="3"/>
    </row>
    <row r="6" ht="16.5">
      <c r="I6" s="3"/>
    </row>
    <row r="7" ht="16.5">
      <c r="I7" s="3"/>
    </row>
    <row r="8" ht="13.5" customHeight="1">
      <c r="I8" s="4"/>
    </row>
    <row r="9" ht="13.5">
      <c r="I9" s="4"/>
    </row>
    <row r="10" ht="13.5">
      <c r="I10" s="4"/>
    </row>
    <row r="11" ht="13.5" customHeight="1"/>
    <row r="12" ht="6" customHeight="1"/>
    <row r="13" spans="1:9" ht="34.5" customHeight="1">
      <c r="A13" s="422" t="s">
        <v>283</v>
      </c>
      <c r="B13" s="423"/>
      <c r="C13" s="423"/>
      <c r="D13" s="423"/>
      <c r="E13" s="423"/>
      <c r="F13" s="423"/>
      <c r="G13" s="423"/>
      <c r="H13" s="423"/>
      <c r="I13" s="424"/>
    </row>
    <row r="14" spans="1:9" s="17" customFormat="1" ht="8.25" customHeight="1">
      <c r="A14" s="16"/>
      <c r="B14" s="16"/>
      <c r="C14" s="16"/>
      <c r="D14" s="16"/>
      <c r="E14" s="16"/>
      <c r="F14" s="16"/>
      <c r="G14" s="16"/>
      <c r="H14" s="16"/>
      <c r="I14" s="16"/>
    </row>
    <row r="15" spans="1:9" s="17" customFormat="1" ht="19.5" customHeight="1">
      <c r="A15" s="425" t="s">
        <v>321</v>
      </c>
      <c r="B15" s="426"/>
      <c r="C15" s="426"/>
      <c r="D15" s="426"/>
      <c r="E15" s="426"/>
      <c r="F15" s="426"/>
      <c r="G15" s="426"/>
      <c r="H15" s="426"/>
      <c r="I15" s="427"/>
    </row>
    <row r="16" spans="1:9" s="17" customFormat="1" ht="19.5" customHeight="1">
      <c r="A16" s="425" t="s">
        <v>322</v>
      </c>
      <c r="B16" s="426"/>
      <c r="C16" s="426"/>
      <c r="D16" s="426"/>
      <c r="E16" s="426"/>
      <c r="F16" s="426"/>
      <c r="G16" s="426"/>
      <c r="H16" s="426"/>
      <c r="I16" s="427"/>
    </row>
    <row r="17" ht="9" customHeight="1"/>
    <row r="18" spans="1:9" ht="24.75" customHeight="1">
      <c r="A18" s="420" t="s">
        <v>262</v>
      </c>
      <c r="B18" s="420" t="s">
        <v>195</v>
      </c>
      <c r="C18" s="420" t="s">
        <v>168</v>
      </c>
      <c r="D18" s="420" t="s">
        <v>169</v>
      </c>
      <c r="E18" s="447" t="s">
        <v>173</v>
      </c>
      <c r="F18" s="449"/>
      <c r="G18" s="420" t="s">
        <v>180</v>
      </c>
      <c r="H18" s="447" t="s">
        <v>301</v>
      </c>
      <c r="I18" s="449"/>
    </row>
    <row r="19" spans="1:9" s="20" customFormat="1" ht="24.75" customHeight="1">
      <c r="A19" s="421"/>
      <c r="B19" s="421"/>
      <c r="C19" s="421"/>
      <c r="D19" s="421"/>
      <c r="E19" s="43" t="s">
        <v>263</v>
      </c>
      <c r="F19" s="43" t="s">
        <v>174</v>
      </c>
      <c r="G19" s="421"/>
      <c r="H19" s="43" t="s">
        <v>256</v>
      </c>
      <c r="I19" s="19" t="s">
        <v>175</v>
      </c>
    </row>
    <row r="20" spans="1:9" ht="15" customHeight="1">
      <c r="A20" s="244"/>
      <c r="B20" s="343"/>
      <c r="C20" s="343"/>
      <c r="D20" s="343"/>
      <c r="E20" s="343"/>
      <c r="F20" s="343"/>
      <c r="G20" s="244"/>
      <c r="H20" s="351"/>
      <c r="I20" s="351"/>
    </row>
    <row r="21" spans="1:9" ht="79.5" customHeight="1">
      <c r="A21" s="346" t="s">
        <v>774</v>
      </c>
      <c r="B21" s="344" t="s">
        <v>30</v>
      </c>
      <c r="C21" s="344" t="s">
        <v>31</v>
      </c>
      <c r="D21" s="344" t="s">
        <v>32</v>
      </c>
      <c r="E21" s="344" t="s">
        <v>341</v>
      </c>
      <c r="F21" s="344">
        <v>699</v>
      </c>
      <c r="G21" s="349" t="s">
        <v>33</v>
      </c>
      <c r="H21" s="350">
        <v>0</v>
      </c>
      <c r="I21" s="350">
        <v>0</v>
      </c>
    </row>
    <row r="22" spans="1:9" ht="15" customHeight="1">
      <c r="A22" s="346"/>
      <c r="B22" s="344"/>
      <c r="C22" s="344"/>
      <c r="D22" s="344"/>
      <c r="E22" s="344"/>
      <c r="F22" s="344"/>
      <c r="G22" s="346"/>
      <c r="H22" s="350"/>
      <c r="I22" s="350"/>
    </row>
    <row r="23" spans="1:9" ht="75" customHeight="1">
      <c r="A23" s="346" t="s">
        <v>34</v>
      </c>
      <c r="B23" s="344" t="s">
        <v>35</v>
      </c>
      <c r="C23" s="344" t="s">
        <v>31</v>
      </c>
      <c r="D23" s="344" t="s">
        <v>36</v>
      </c>
      <c r="E23" s="344" t="s">
        <v>341</v>
      </c>
      <c r="F23" s="353">
        <v>1850</v>
      </c>
      <c r="G23" s="346" t="s">
        <v>37</v>
      </c>
      <c r="H23" s="350">
        <v>0</v>
      </c>
      <c r="I23" s="350">
        <v>0</v>
      </c>
    </row>
    <row r="24" spans="1:9" ht="21" customHeight="1">
      <c r="A24" s="346"/>
      <c r="B24" s="344"/>
      <c r="C24" s="344"/>
      <c r="D24" s="344"/>
      <c r="E24" s="344"/>
      <c r="F24" s="344"/>
      <c r="G24" s="346"/>
      <c r="H24" s="350"/>
      <c r="I24" s="350"/>
    </row>
    <row r="25" spans="1:9" ht="69" customHeight="1">
      <c r="A25" s="346" t="s">
        <v>38</v>
      </c>
      <c r="B25" s="344" t="s">
        <v>35</v>
      </c>
      <c r="C25" s="344" t="s">
        <v>31</v>
      </c>
      <c r="D25" s="344" t="s">
        <v>32</v>
      </c>
      <c r="E25" s="344" t="s">
        <v>341</v>
      </c>
      <c r="F25" s="353">
        <v>1000</v>
      </c>
      <c r="G25" s="346" t="s">
        <v>39</v>
      </c>
      <c r="H25" s="350">
        <v>0</v>
      </c>
      <c r="I25" s="350">
        <v>0</v>
      </c>
    </row>
    <row r="26" spans="1:9" ht="71.25" customHeight="1">
      <c r="A26" s="346" t="s">
        <v>40</v>
      </c>
      <c r="B26" s="344" t="s">
        <v>35</v>
      </c>
      <c r="C26" s="344" t="s">
        <v>31</v>
      </c>
      <c r="D26" s="344" t="s">
        <v>32</v>
      </c>
      <c r="E26" s="344" t="s">
        <v>341</v>
      </c>
      <c r="F26" s="344">
        <v>500</v>
      </c>
      <c r="G26" s="346" t="s">
        <v>41</v>
      </c>
      <c r="H26" s="350">
        <v>0</v>
      </c>
      <c r="I26" s="350">
        <v>0</v>
      </c>
    </row>
    <row r="27" spans="1:9" ht="15" customHeight="1">
      <c r="A27" s="348"/>
      <c r="B27" s="345"/>
      <c r="C27" s="345"/>
      <c r="D27" s="345"/>
      <c r="E27" s="345"/>
      <c r="F27" s="345"/>
      <c r="G27" s="348"/>
      <c r="H27" s="352"/>
      <c r="I27" s="352"/>
    </row>
    <row r="28" spans="1:2" ht="13.5">
      <c r="A28" s="26" t="s">
        <v>178</v>
      </c>
      <c r="B28" s="26"/>
    </row>
    <row r="29" spans="1:2" ht="13.5">
      <c r="A29" s="26" t="s">
        <v>179</v>
      </c>
      <c r="B29" s="26"/>
    </row>
    <row r="31" spans="1:5" ht="13.5">
      <c r="A31" s="10"/>
      <c r="B31" s="10"/>
      <c r="E31" s="12"/>
    </row>
    <row r="32" spans="1:5" ht="13.5">
      <c r="A32" s="13"/>
      <c r="B32" s="13"/>
      <c r="E32" s="15"/>
    </row>
    <row r="34" spans="1:9" ht="15" customHeight="1">
      <c r="A34" s="244"/>
      <c r="B34" s="343"/>
      <c r="C34" s="343"/>
      <c r="D34" s="343"/>
      <c r="E34" s="343"/>
      <c r="F34" s="343"/>
      <c r="G34" s="343"/>
      <c r="H34" s="351"/>
      <c r="I34" s="351"/>
    </row>
    <row r="35" spans="1:9" ht="37.5" customHeight="1">
      <c r="A35" s="346" t="s">
        <v>42</v>
      </c>
      <c r="B35" s="344" t="s">
        <v>35</v>
      </c>
      <c r="C35" s="344" t="s">
        <v>31</v>
      </c>
      <c r="D35" s="344" t="s">
        <v>32</v>
      </c>
      <c r="E35" s="344" t="s">
        <v>341</v>
      </c>
      <c r="F35" s="344">
        <v>6000</v>
      </c>
      <c r="G35" s="346" t="s">
        <v>43</v>
      </c>
      <c r="H35" s="350">
        <v>0</v>
      </c>
      <c r="I35" s="350">
        <v>0</v>
      </c>
    </row>
    <row r="36" spans="1:9" ht="15" customHeight="1">
      <c r="A36" s="346"/>
      <c r="B36" s="344"/>
      <c r="C36" s="344"/>
      <c r="D36" s="344"/>
      <c r="E36" s="344"/>
      <c r="F36" s="344"/>
      <c r="G36" s="346"/>
      <c r="H36" s="350"/>
      <c r="I36" s="350"/>
    </row>
    <row r="37" spans="1:9" ht="48" customHeight="1">
      <c r="A37" s="346" t="s">
        <v>44</v>
      </c>
      <c r="B37" s="344" t="s">
        <v>35</v>
      </c>
      <c r="C37" s="344" t="s">
        <v>31</v>
      </c>
      <c r="D37" s="344" t="s">
        <v>125</v>
      </c>
      <c r="E37" s="344" t="s">
        <v>341</v>
      </c>
      <c r="F37" s="344">
        <v>900</v>
      </c>
      <c r="G37" s="346" t="s">
        <v>126</v>
      </c>
      <c r="H37" s="350">
        <v>0</v>
      </c>
      <c r="I37" s="350">
        <v>0</v>
      </c>
    </row>
    <row r="38" spans="1:9" ht="15" customHeight="1">
      <c r="A38" s="346"/>
      <c r="B38" s="344"/>
      <c r="C38" s="344"/>
      <c r="D38" s="344"/>
      <c r="E38" s="344"/>
      <c r="F38" s="344"/>
      <c r="G38" s="346"/>
      <c r="H38" s="350"/>
      <c r="I38" s="350"/>
    </row>
    <row r="39" spans="1:9" ht="64.5" customHeight="1">
      <c r="A39" s="346" t="s">
        <v>127</v>
      </c>
      <c r="B39" s="344" t="s">
        <v>35</v>
      </c>
      <c r="C39" s="344" t="s">
        <v>128</v>
      </c>
      <c r="D39" s="344" t="s">
        <v>129</v>
      </c>
      <c r="E39" s="344" t="s">
        <v>341</v>
      </c>
      <c r="F39" s="353">
        <v>10000</v>
      </c>
      <c r="G39" s="346" t="s">
        <v>130</v>
      </c>
      <c r="H39" s="350">
        <v>0</v>
      </c>
      <c r="I39" s="350">
        <v>0</v>
      </c>
    </row>
    <row r="40" spans="1:9" ht="15" customHeight="1">
      <c r="A40" s="346"/>
      <c r="B40" s="344"/>
      <c r="C40" s="344"/>
      <c r="D40" s="344"/>
      <c r="E40" s="344"/>
      <c r="F40" s="344"/>
      <c r="G40" s="346"/>
      <c r="H40" s="350"/>
      <c r="I40" s="350"/>
    </row>
    <row r="41" spans="1:9" ht="59.25" customHeight="1">
      <c r="A41" s="346" t="s">
        <v>131</v>
      </c>
      <c r="B41" s="344" t="s">
        <v>35</v>
      </c>
      <c r="C41" s="344" t="s">
        <v>128</v>
      </c>
      <c r="D41" s="344" t="s">
        <v>32</v>
      </c>
      <c r="E41" s="344" t="s">
        <v>132</v>
      </c>
      <c r="F41" s="344">
        <v>100</v>
      </c>
      <c r="G41" s="346" t="s">
        <v>133</v>
      </c>
      <c r="H41" s="350">
        <v>0</v>
      </c>
      <c r="I41" s="350">
        <v>0</v>
      </c>
    </row>
    <row r="42" spans="1:9" ht="20.25" customHeight="1">
      <c r="A42" s="346"/>
      <c r="B42" s="344"/>
      <c r="C42" s="344"/>
      <c r="D42" s="344"/>
      <c r="E42" s="344"/>
      <c r="F42" s="344"/>
      <c r="G42" s="346"/>
      <c r="H42" s="350"/>
      <c r="I42" s="350"/>
    </row>
    <row r="43" spans="1:9" ht="62.25" customHeight="1">
      <c r="A43" s="346" t="s">
        <v>134</v>
      </c>
      <c r="B43" s="344" t="s">
        <v>35</v>
      </c>
      <c r="C43" s="344" t="s">
        <v>31</v>
      </c>
      <c r="D43" s="344" t="s">
        <v>32</v>
      </c>
      <c r="E43" s="344" t="s">
        <v>341</v>
      </c>
      <c r="F43" s="353">
        <v>2500</v>
      </c>
      <c r="G43" s="346" t="s">
        <v>135</v>
      </c>
      <c r="H43" s="350">
        <v>0</v>
      </c>
      <c r="I43" s="350">
        <v>0</v>
      </c>
    </row>
    <row r="44" spans="1:9" ht="15" customHeight="1">
      <c r="A44" s="348"/>
      <c r="B44" s="345"/>
      <c r="C44" s="345"/>
      <c r="D44" s="345"/>
      <c r="E44" s="345"/>
      <c r="F44" s="345"/>
      <c r="G44" s="345"/>
      <c r="H44" s="352"/>
      <c r="I44" s="352"/>
    </row>
    <row r="45" spans="1:2" ht="13.5">
      <c r="A45" s="26" t="s">
        <v>178</v>
      </c>
      <c r="B45" s="26"/>
    </row>
    <row r="46" spans="1:2" ht="13.5">
      <c r="A46" s="26" t="s">
        <v>179</v>
      </c>
      <c r="B46" s="26"/>
    </row>
    <row r="48" spans="1:5" ht="13.5">
      <c r="A48" s="10"/>
      <c r="B48" s="10"/>
      <c r="E48" s="12"/>
    </row>
    <row r="49" spans="1:5" ht="13.5">
      <c r="A49" s="13"/>
      <c r="B49" s="13"/>
      <c r="E49" s="15"/>
    </row>
    <row r="51" spans="1:9" ht="15" customHeight="1">
      <c r="A51" s="244"/>
      <c r="B51" s="343"/>
      <c r="C51" s="343"/>
      <c r="D51" s="343"/>
      <c r="E51" s="343"/>
      <c r="F51" s="343"/>
      <c r="G51" s="244"/>
      <c r="H51" s="304"/>
      <c r="I51" s="304"/>
    </row>
    <row r="52" spans="1:9" ht="85.5" customHeight="1">
      <c r="A52" s="346" t="s">
        <v>136</v>
      </c>
      <c r="B52" s="344" t="s">
        <v>35</v>
      </c>
      <c r="C52" s="344" t="s">
        <v>31</v>
      </c>
      <c r="D52" s="344" t="s">
        <v>129</v>
      </c>
      <c r="E52" s="344" t="s">
        <v>341</v>
      </c>
      <c r="F52" s="353">
        <v>2500</v>
      </c>
      <c r="G52" s="346" t="s">
        <v>137</v>
      </c>
      <c r="H52" s="350">
        <v>0</v>
      </c>
      <c r="I52" s="350">
        <v>0</v>
      </c>
    </row>
    <row r="53" spans="1:9" ht="15" customHeight="1">
      <c r="A53" s="346"/>
      <c r="B53" s="344"/>
      <c r="C53" s="344"/>
      <c r="D53" s="344"/>
      <c r="E53" s="344"/>
      <c r="F53" s="344"/>
      <c r="G53" s="346"/>
      <c r="H53" s="350"/>
      <c r="I53" s="350"/>
    </row>
    <row r="54" spans="1:9" ht="84.75" customHeight="1">
      <c r="A54" s="346" t="s">
        <v>138</v>
      </c>
      <c r="B54" s="344" t="s">
        <v>35</v>
      </c>
      <c r="C54" s="344" t="s">
        <v>31</v>
      </c>
      <c r="D54" s="344" t="s">
        <v>32</v>
      </c>
      <c r="E54" s="344" t="s">
        <v>341</v>
      </c>
      <c r="F54" s="344">
        <v>400</v>
      </c>
      <c r="G54" s="346" t="s">
        <v>139</v>
      </c>
      <c r="H54" s="350">
        <v>0</v>
      </c>
      <c r="I54" s="350">
        <v>0</v>
      </c>
    </row>
    <row r="55" spans="1:9" ht="15" customHeight="1">
      <c r="A55" s="346"/>
      <c r="B55" s="344"/>
      <c r="C55" s="344"/>
      <c r="D55" s="344"/>
      <c r="E55" s="344"/>
      <c r="F55" s="344"/>
      <c r="G55" s="346"/>
      <c r="H55" s="350"/>
      <c r="I55" s="350"/>
    </row>
    <row r="56" spans="1:9" ht="15" customHeight="1">
      <c r="A56" s="346"/>
      <c r="B56" s="344"/>
      <c r="C56" s="344"/>
      <c r="D56" s="344"/>
      <c r="E56" s="344"/>
      <c r="F56" s="344"/>
      <c r="G56" s="346"/>
      <c r="H56" s="350"/>
      <c r="I56" s="350"/>
    </row>
    <row r="57" spans="1:9" ht="15" customHeight="1">
      <c r="A57" s="346"/>
      <c r="B57" s="344"/>
      <c r="C57" s="344"/>
      <c r="D57" s="344"/>
      <c r="E57" s="344"/>
      <c r="F57" s="344"/>
      <c r="G57" s="346"/>
      <c r="H57" s="350"/>
      <c r="I57" s="350"/>
    </row>
    <row r="58" spans="1:9" ht="15" customHeight="1">
      <c r="A58" s="346"/>
      <c r="B58" s="344"/>
      <c r="C58" s="344"/>
      <c r="D58" s="344"/>
      <c r="E58" s="344"/>
      <c r="F58" s="344"/>
      <c r="G58" s="346"/>
      <c r="H58" s="350"/>
      <c r="I58" s="350"/>
    </row>
    <row r="59" spans="1:9" ht="15" customHeight="1">
      <c r="A59" s="346"/>
      <c r="B59" s="344"/>
      <c r="C59" s="344"/>
      <c r="D59" s="344"/>
      <c r="E59" s="344"/>
      <c r="F59" s="344"/>
      <c r="G59" s="346"/>
      <c r="H59" s="350"/>
      <c r="I59" s="350"/>
    </row>
    <row r="60" spans="1:9" ht="15" customHeight="1">
      <c r="A60" s="346"/>
      <c r="B60" s="344"/>
      <c r="C60" s="344"/>
      <c r="D60" s="344"/>
      <c r="E60" s="344"/>
      <c r="F60" s="344"/>
      <c r="G60" s="346"/>
      <c r="H60" s="350"/>
      <c r="I60" s="350"/>
    </row>
    <row r="61" spans="1:9" ht="15" customHeight="1">
      <c r="A61" s="346"/>
      <c r="B61" s="344"/>
      <c r="C61" s="344"/>
      <c r="D61" s="344"/>
      <c r="E61" s="344"/>
      <c r="F61" s="344"/>
      <c r="G61" s="346"/>
      <c r="H61" s="350"/>
      <c r="I61" s="350"/>
    </row>
    <row r="62" spans="1:9" ht="15" customHeight="1">
      <c r="A62" s="346"/>
      <c r="B62" s="344"/>
      <c r="C62" s="344"/>
      <c r="D62" s="344"/>
      <c r="E62" s="344"/>
      <c r="F62" s="344"/>
      <c r="G62" s="346"/>
      <c r="H62" s="350"/>
      <c r="I62" s="350"/>
    </row>
    <row r="63" spans="1:9" ht="15" customHeight="1">
      <c r="A63" s="354" t="s">
        <v>437</v>
      </c>
      <c r="B63" s="344"/>
      <c r="C63" s="344"/>
      <c r="D63" s="344"/>
      <c r="E63" s="344"/>
      <c r="F63" s="344"/>
      <c r="G63" s="346"/>
      <c r="H63" s="355">
        <v>0</v>
      </c>
      <c r="I63" s="355">
        <v>0</v>
      </c>
    </row>
    <row r="64" spans="1:9" ht="15" customHeight="1">
      <c r="A64" s="347"/>
      <c r="B64" s="344"/>
      <c r="C64" s="344"/>
      <c r="D64" s="344"/>
      <c r="E64" s="344"/>
      <c r="F64" s="344"/>
      <c r="G64" s="346"/>
      <c r="H64" s="350"/>
      <c r="I64" s="350"/>
    </row>
    <row r="65" spans="1:9" ht="15" customHeight="1">
      <c r="A65" s="348"/>
      <c r="B65" s="345"/>
      <c r="C65" s="345"/>
      <c r="D65" s="345"/>
      <c r="E65" s="345"/>
      <c r="F65" s="345"/>
      <c r="G65" s="348"/>
      <c r="H65" s="352"/>
      <c r="I65" s="352"/>
    </row>
    <row r="66" spans="1:2" ht="13.5">
      <c r="A66" s="26" t="s">
        <v>178</v>
      </c>
      <c r="B66" s="26"/>
    </row>
    <row r="67" spans="1:2" ht="13.5">
      <c r="A67" s="26" t="s">
        <v>179</v>
      </c>
      <c r="B67" s="26"/>
    </row>
    <row r="69" spans="1:5" ht="13.5">
      <c r="A69" s="10"/>
      <c r="B69" s="10"/>
      <c r="E69" s="12"/>
    </row>
    <row r="70" spans="1:5" ht="13.5">
      <c r="A70" s="13"/>
      <c r="B70" s="13"/>
      <c r="E70" s="15"/>
    </row>
  </sheetData>
  <sheetProtection/>
  <mergeCells count="10">
    <mergeCell ref="H18:I18"/>
    <mergeCell ref="A13:I13"/>
    <mergeCell ref="A15:I15"/>
    <mergeCell ref="A16:I16"/>
    <mergeCell ref="A18:A19"/>
    <mergeCell ref="C18:C19"/>
    <mergeCell ref="D18:D19"/>
    <mergeCell ref="E18:F18"/>
    <mergeCell ref="G18:G19"/>
    <mergeCell ref="B18:B19"/>
  </mergeCells>
  <printOptions horizontalCentered="1"/>
  <pageMargins left="0.5905511811023623" right="0.5905511811023623" top="0.35433070866141736" bottom="0.35433070866141736" header="0.3937007874015748" footer="0.1968503937007874"/>
  <pageSetup horizontalDpi="600" verticalDpi="600" orientation="landscape" scale="75" r:id="rId2"/>
  <headerFooter alignWithMargins="0">
    <oddHeader>&amp;C&amp;G</oddHeader>
    <oddFooter>&amp;C&amp;P</oddFooter>
  </headerFooter>
  <legacyDrawingHF r:id="rId1"/>
</worksheet>
</file>

<file path=xl/worksheets/sheet33.xml><?xml version="1.0" encoding="utf-8"?>
<worksheet xmlns="http://schemas.openxmlformats.org/spreadsheetml/2006/main" xmlns:r="http://schemas.openxmlformats.org/officeDocument/2006/relationships">
  <sheetPr>
    <tabColor rgb="FFCCCCCC"/>
  </sheetPr>
  <dimension ref="A17:C45"/>
  <sheetViews>
    <sheetView showGridLines="0" zoomScaleSheetLayoutView="50" zoomScalePageLayoutView="0" workbookViewId="0" topLeftCell="A16">
      <selection activeCell="B32" sqref="B32:C32"/>
    </sheetView>
  </sheetViews>
  <sheetFormatPr defaultColWidth="11.421875" defaultRowHeight="12.75"/>
  <cols>
    <col min="1" max="1" width="55.7109375" style="34" customWidth="1"/>
    <col min="2" max="2" width="64.421875" style="34" customWidth="1"/>
    <col min="3" max="3" width="74.421875" style="34" customWidth="1"/>
    <col min="4" max="16384" width="11.421875" style="34" customWidth="1"/>
  </cols>
  <sheetData>
    <row r="16" ht="6.75" customHeight="1"/>
    <row r="17" spans="1:3" ht="34.5" customHeight="1">
      <c r="A17" s="542" t="s">
        <v>287</v>
      </c>
      <c r="B17" s="543"/>
      <c r="C17" s="544"/>
    </row>
    <row r="18" ht="6.75" customHeight="1"/>
    <row r="19" spans="1:3" s="35" customFormat="1" ht="15" customHeight="1">
      <c r="A19" s="545" t="s">
        <v>323</v>
      </c>
      <c r="B19" s="546"/>
      <c r="C19" s="547"/>
    </row>
    <row r="20" s="35" customFormat="1" ht="6.75" customHeight="1"/>
    <row r="21" spans="1:3" s="35" customFormat="1" ht="15" customHeight="1">
      <c r="A21" s="545" t="s">
        <v>322</v>
      </c>
      <c r="B21" s="546"/>
      <c r="C21" s="547"/>
    </row>
    <row r="22" s="35" customFormat="1" ht="6.75" customHeight="1"/>
    <row r="23" spans="1:3" s="35" customFormat="1" ht="15" customHeight="1">
      <c r="A23" s="536" t="s">
        <v>231</v>
      </c>
      <c r="B23" s="537"/>
      <c r="C23" s="538"/>
    </row>
    <row r="24" spans="1:3" s="35" customFormat="1" ht="6.75" customHeight="1">
      <c r="A24" s="548"/>
      <c r="B24" s="548"/>
      <c r="C24" s="548"/>
    </row>
    <row r="25" spans="1:3" s="35" customFormat="1" ht="15" customHeight="1">
      <c r="A25" s="36" t="s">
        <v>232</v>
      </c>
      <c r="B25" s="539"/>
      <c r="C25" s="540"/>
    </row>
    <row r="26" spans="1:3" s="35" customFormat="1" ht="15" customHeight="1">
      <c r="A26" s="36" t="s">
        <v>233</v>
      </c>
      <c r="B26" s="539"/>
      <c r="C26" s="540"/>
    </row>
    <row r="27" spans="1:3" s="35" customFormat="1" ht="15" customHeight="1">
      <c r="A27" s="36" t="s">
        <v>234</v>
      </c>
      <c r="B27" s="539"/>
      <c r="C27" s="540"/>
    </row>
    <row r="28" spans="1:3" s="35" customFormat="1" ht="15" customHeight="1">
      <c r="A28" s="36" t="s">
        <v>235</v>
      </c>
      <c r="B28" s="539"/>
      <c r="C28" s="540"/>
    </row>
    <row r="29" spans="1:3" s="35" customFormat="1" ht="15" customHeight="1">
      <c r="A29" s="37" t="s">
        <v>236</v>
      </c>
      <c r="B29" s="539"/>
      <c r="C29" s="540"/>
    </row>
    <row r="30" spans="1:3" s="35" customFormat="1" ht="54.75" customHeight="1">
      <c r="A30" s="37" t="s">
        <v>237</v>
      </c>
      <c r="B30" s="539"/>
      <c r="C30" s="541"/>
    </row>
    <row r="31" spans="1:3" s="35" customFormat="1" ht="54.75" customHeight="1">
      <c r="A31" s="37" t="s">
        <v>238</v>
      </c>
      <c r="B31" s="539"/>
      <c r="C31" s="540"/>
    </row>
    <row r="32" spans="1:3" s="35" customFormat="1" ht="54.75" customHeight="1">
      <c r="A32" s="37" t="s">
        <v>239</v>
      </c>
      <c r="B32" s="539"/>
      <c r="C32" s="540"/>
    </row>
    <row r="33" s="35" customFormat="1" ht="6.75" customHeight="1"/>
    <row r="34" spans="1:3" s="35" customFormat="1" ht="15" customHeight="1">
      <c r="A34" s="536" t="s">
        <v>240</v>
      </c>
      <c r="B34" s="537"/>
      <c r="C34" s="538"/>
    </row>
    <row r="35" spans="1:3" s="35" customFormat="1" ht="28.5" customHeight="1">
      <c r="A35" s="38" t="s">
        <v>241</v>
      </c>
      <c r="B35" s="38" t="s">
        <v>242</v>
      </c>
      <c r="C35" s="39" t="s">
        <v>243</v>
      </c>
    </row>
    <row r="36" spans="1:3" s="35" customFormat="1" ht="15" customHeight="1">
      <c r="A36" s="40"/>
      <c r="B36" s="40"/>
      <c r="C36" s="41"/>
    </row>
    <row r="37" s="35" customFormat="1" ht="6.75" customHeight="1"/>
    <row r="38" spans="1:3" s="35" customFormat="1" ht="15" customHeight="1">
      <c r="A38" s="536" t="s">
        <v>244</v>
      </c>
      <c r="B38" s="537"/>
      <c r="C38" s="538"/>
    </row>
    <row r="39" spans="1:3" s="35" customFormat="1" ht="15" customHeight="1">
      <c r="A39" s="38" t="s">
        <v>245</v>
      </c>
      <c r="B39" s="38" t="s">
        <v>246</v>
      </c>
      <c r="C39" s="39" t="s">
        <v>247</v>
      </c>
    </row>
    <row r="40" spans="1:3" s="35" customFormat="1" ht="15" customHeight="1">
      <c r="A40" s="40"/>
      <c r="B40" s="40"/>
      <c r="C40" s="41"/>
    </row>
    <row r="41" s="35" customFormat="1" ht="6.75" customHeight="1"/>
    <row r="42" spans="1:3" s="35" customFormat="1" ht="15" customHeight="1">
      <c r="A42" s="536" t="s">
        <v>248</v>
      </c>
      <c r="B42" s="537"/>
      <c r="C42" s="538"/>
    </row>
    <row r="43" spans="1:3" s="35" customFormat="1" ht="15" customHeight="1">
      <c r="A43" s="38" t="s">
        <v>249</v>
      </c>
      <c r="B43" s="38" t="s">
        <v>250</v>
      </c>
      <c r="C43" s="39" t="s">
        <v>251</v>
      </c>
    </row>
    <row r="44" spans="1:3" s="35" customFormat="1" ht="60" customHeight="1">
      <c r="A44" s="42"/>
      <c r="B44" s="38"/>
      <c r="C44" s="41"/>
    </row>
    <row r="45" spans="1:3" ht="13.5">
      <c r="A45" s="35"/>
      <c r="B45" s="35"/>
      <c r="C45" s="35"/>
    </row>
  </sheetData>
  <sheetProtection/>
  <mergeCells count="16">
    <mergeCell ref="A17:C17"/>
    <mergeCell ref="A23:C23"/>
    <mergeCell ref="B25:C25"/>
    <mergeCell ref="B26:C26"/>
    <mergeCell ref="A19:C19"/>
    <mergeCell ref="A21:C21"/>
    <mergeCell ref="A24:C24"/>
    <mergeCell ref="A34:C34"/>
    <mergeCell ref="A38:C38"/>
    <mergeCell ref="A42:C42"/>
    <mergeCell ref="B27:C27"/>
    <mergeCell ref="B28:C28"/>
    <mergeCell ref="B29:C29"/>
    <mergeCell ref="B30:C30"/>
    <mergeCell ref="B31:C31"/>
    <mergeCell ref="B32:C32"/>
  </mergeCells>
  <printOptions horizontalCentered="1"/>
  <pageMargins left="0.5905511811023623" right="0.5905511811023623" top="0.35433070866141736" bottom="0.35433070866141736" header="0.3937007874015748" footer="0.1968503937007874"/>
  <pageSetup horizontalDpi="600" verticalDpi="600" orientation="landscape" scale="62" r:id="rId3"/>
  <headerFooter alignWithMargins="0">
    <oddHeader>&amp;C&amp;G</oddHeader>
    <oddFooter>&amp;C&amp;P</oddFooter>
  </headerFooter>
  <drawing r:id="rId1"/>
  <legacyDrawingHF r:id="rId2"/>
</worksheet>
</file>

<file path=xl/worksheets/sheet34.xml><?xml version="1.0" encoding="utf-8"?>
<worksheet xmlns="http://schemas.openxmlformats.org/spreadsheetml/2006/main" xmlns:r="http://schemas.openxmlformats.org/officeDocument/2006/relationships">
  <sheetPr>
    <tabColor rgb="FFCCCCCC"/>
  </sheetPr>
  <dimension ref="A12:E79"/>
  <sheetViews>
    <sheetView showGridLines="0" zoomScaleSheetLayoutView="50" zoomScalePageLayoutView="0" workbookViewId="0" topLeftCell="A31">
      <selection activeCell="C72" sqref="C72"/>
    </sheetView>
  </sheetViews>
  <sheetFormatPr defaultColWidth="12.57421875" defaultRowHeight="12.75"/>
  <cols>
    <col min="1" max="1" width="50.7109375" style="27" customWidth="1"/>
    <col min="2" max="2" width="16.140625" style="28" customWidth="1"/>
    <col min="3" max="3" width="15.8515625" style="28" customWidth="1"/>
    <col min="4" max="4" width="16.140625" style="28" customWidth="1"/>
    <col min="5" max="5" width="50.7109375" style="28" customWidth="1"/>
    <col min="6" max="16384" width="12.5742187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6" customHeight="1"/>
    <row r="12" spans="1:5" ht="34.5" customHeight="1">
      <c r="A12" s="422" t="s">
        <v>286</v>
      </c>
      <c r="B12" s="423"/>
      <c r="C12" s="423"/>
      <c r="D12" s="423"/>
      <c r="E12" s="424"/>
    </row>
    <row r="13" spans="1:5" ht="7.5" customHeight="1">
      <c r="A13" s="29"/>
      <c r="B13" s="30"/>
      <c r="C13" s="30"/>
      <c r="D13" s="30"/>
      <c r="E13" s="30"/>
    </row>
    <row r="14" spans="1:5" ht="19.5" customHeight="1">
      <c r="A14" s="425" t="s">
        <v>323</v>
      </c>
      <c r="B14" s="426"/>
      <c r="C14" s="426"/>
      <c r="D14" s="426"/>
      <c r="E14" s="427"/>
    </row>
    <row r="15" spans="1:5" ht="19.5" customHeight="1">
      <c r="A15" s="425" t="s">
        <v>326</v>
      </c>
      <c r="B15" s="426"/>
      <c r="C15" s="426"/>
      <c r="D15" s="426"/>
      <c r="E15" s="427"/>
    </row>
    <row r="16" spans="1:5" ht="25.5" customHeight="1">
      <c r="A16" s="549" t="s">
        <v>197</v>
      </c>
      <c r="B16" s="447" t="s">
        <v>302</v>
      </c>
      <c r="C16" s="551"/>
      <c r="D16" s="551"/>
      <c r="E16" s="549" t="s">
        <v>165</v>
      </c>
    </row>
    <row r="17" spans="1:5" s="33" customFormat="1" ht="25.5" customHeight="1">
      <c r="A17" s="550"/>
      <c r="B17" s="31" t="s">
        <v>312</v>
      </c>
      <c r="C17" s="31" t="s">
        <v>257</v>
      </c>
      <c r="D17" s="32" t="s">
        <v>170</v>
      </c>
      <c r="E17" s="550"/>
    </row>
    <row r="18" spans="1:5" ht="20.25" customHeight="1">
      <c r="A18" s="80"/>
      <c r="B18" s="304"/>
      <c r="C18" s="304"/>
      <c r="D18" s="304"/>
      <c r="E18" s="244"/>
    </row>
    <row r="19" spans="1:5" ht="40.5" customHeight="1">
      <c r="A19" s="163" t="s">
        <v>5</v>
      </c>
      <c r="B19" s="315">
        <v>5000000</v>
      </c>
      <c r="C19" s="315">
        <v>0</v>
      </c>
      <c r="D19" s="315">
        <v>0</v>
      </c>
      <c r="E19" s="314" t="s">
        <v>769</v>
      </c>
    </row>
    <row r="20" spans="1:5" ht="20.25" customHeight="1">
      <c r="A20" s="163"/>
      <c r="B20" s="315"/>
      <c r="C20" s="315"/>
      <c r="D20" s="315"/>
      <c r="E20" s="314"/>
    </row>
    <row r="21" spans="1:5" ht="39.75" customHeight="1">
      <c r="A21" s="163" t="s">
        <v>6</v>
      </c>
      <c r="B21" s="315">
        <v>5200000</v>
      </c>
      <c r="C21" s="315">
        <v>0</v>
      </c>
      <c r="D21" s="315">
        <v>0</v>
      </c>
      <c r="E21" s="314" t="s">
        <v>770</v>
      </c>
    </row>
    <row r="22" spans="1:5" ht="23.25" customHeight="1">
      <c r="A22" s="163"/>
      <c r="B22" s="315"/>
      <c r="C22" s="315"/>
      <c r="D22" s="315"/>
      <c r="E22" s="314"/>
    </row>
    <row r="23" spans="1:5" ht="40.5" customHeight="1">
      <c r="A23" s="163" t="s">
        <v>7</v>
      </c>
      <c r="B23" s="315">
        <v>10000000</v>
      </c>
      <c r="C23" s="315">
        <v>0</v>
      </c>
      <c r="D23" s="315">
        <v>0</v>
      </c>
      <c r="E23" s="314" t="s">
        <v>771</v>
      </c>
    </row>
    <row r="24" spans="1:5" ht="20.25" customHeight="1">
      <c r="A24" s="163"/>
      <c r="B24" s="315"/>
      <c r="C24" s="315"/>
      <c r="D24" s="315"/>
      <c r="E24" s="314"/>
    </row>
    <row r="25" spans="1:5" ht="43.5" customHeight="1">
      <c r="A25" s="163" t="s">
        <v>772</v>
      </c>
      <c r="B25" s="315">
        <v>3000000</v>
      </c>
      <c r="C25" s="315">
        <v>0</v>
      </c>
      <c r="D25" s="315">
        <v>0</v>
      </c>
      <c r="E25" s="314" t="s">
        <v>773</v>
      </c>
    </row>
    <row r="26" spans="1:5" ht="20.25" customHeight="1">
      <c r="A26" s="163"/>
      <c r="B26" s="315"/>
      <c r="C26" s="315"/>
      <c r="D26" s="315"/>
      <c r="E26" s="314"/>
    </row>
    <row r="27" spans="1:5" ht="20.25" customHeight="1">
      <c r="A27" s="163"/>
      <c r="B27" s="315"/>
      <c r="C27" s="315"/>
      <c r="D27" s="315"/>
      <c r="E27" s="314"/>
    </row>
    <row r="28" spans="1:5" ht="20.25" customHeight="1">
      <c r="A28" s="163"/>
      <c r="B28" s="315"/>
      <c r="C28" s="315"/>
      <c r="D28" s="315"/>
      <c r="E28" s="314"/>
    </row>
    <row r="29" ht="13.5">
      <c r="A29" s="26" t="s">
        <v>285</v>
      </c>
    </row>
    <row r="30" spans="1:4" ht="13.5">
      <c r="A30" s="10"/>
      <c r="D30" s="12"/>
    </row>
    <row r="31" spans="1:4" ht="13.5">
      <c r="A31" s="13"/>
      <c r="D31" s="15"/>
    </row>
    <row r="32" spans="1:5" ht="20.25" customHeight="1">
      <c r="A32" s="137"/>
      <c r="B32" s="137"/>
      <c r="C32" s="137"/>
      <c r="D32" s="137"/>
      <c r="E32" s="137"/>
    </row>
    <row r="33" spans="1:5" ht="20.25" customHeight="1">
      <c r="A33" s="313"/>
      <c r="B33" s="318"/>
      <c r="C33" s="318"/>
      <c r="D33" s="318"/>
      <c r="E33" s="317"/>
    </row>
    <row r="34" spans="1:5" ht="42" customHeight="1">
      <c r="A34" s="163" t="s">
        <v>8</v>
      </c>
      <c r="B34" s="315">
        <v>2400000</v>
      </c>
      <c r="C34" s="315">
        <v>0</v>
      </c>
      <c r="D34" s="315">
        <v>0</v>
      </c>
      <c r="E34" s="314" t="s">
        <v>16</v>
      </c>
    </row>
    <row r="35" spans="1:5" ht="20.25" customHeight="1">
      <c r="A35" s="163"/>
      <c r="B35" s="315"/>
      <c r="C35" s="315"/>
      <c r="D35" s="315"/>
      <c r="E35" s="314"/>
    </row>
    <row r="36" spans="1:5" ht="41.25" customHeight="1">
      <c r="A36" s="163" t="s">
        <v>9</v>
      </c>
      <c r="B36" s="315">
        <v>7800000</v>
      </c>
      <c r="C36" s="315">
        <v>0</v>
      </c>
      <c r="D36" s="315">
        <v>0</v>
      </c>
      <c r="E36" s="314" t="s">
        <v>17</v>
      </c>
    </row>
    <row r="37" spans="1:5" ht="20.25" customHeight="1">
      <c r="A37" s="163"/>
      <c r="B37" s="315"/>
      <c r="C37" s="315"/>
      <c r="D37" s="315"/>
      <c r="E37" s="314"/>
    </row>
    <row r="38" spans="1:5" ht="56.25" customHeight="1">
      <c r="A38" s="163" t="s">
        <v>18</v>
      </c>
      <c r="B38" s="315">
        <v>1500000</v>
      </c>
      <c r="C38" s="315">
        <v>0</v>
      </c>
      <c r="D38" s="315">
        <v>0</v>
      </c>
      <c r="E38" s="314" t="s">
        <v>19</v>
      </c>
    </row>
    <row r="39" spans="1:5" ht="20.25" customHeight="1">
      <c r="A39" s="163"/>
      <c r="B39" s="315"/>
      <c r="C39" s="315"/>
      <c r="D39" s="315"/>
      <c r="E39" s="314"/>
    </row>
    <row r="40" spans="1:5" ht="55.5" customHeight="1">
      <c r="A40" s="163" t="s">
        <v>10</v>
      </c>
      <c r="B40" s="315">
        <v>1000000</v>
      </c>
      <c r="C40" s="315">
        <v>0</v>
      </c>
      <c r="D40" s="315">
        <v>0</v>
      </c>
      <c r="E40" s="314" t="s">
        <v>20</v>
      </c>
    </row>
    <row r="41" spans="1:5" ht="20.25" customHeight="1">
      <c r="A41" s="163"/>
      <c r="B41" s="315"/>
      <c r="C41" s="315"/>
      <c r="D41" s="315"/>
      <c r="E41" s="314"/>
    </row>
    <row r="42" ht="13.5">
      <c r="A42" s="26" t="s">
        <v>285</v>
      </c>
    </row>
    <row r="43" spans="1:4" ht="13.5">
      <c r="A43" s="10"/>
      <c r="D43" s="12"/>
    </row>
    <row r="44" spans="1:4" ht="13.5">
      <c r="A44" s="13"/>
      <c r="D44" s="15"/>
    </row>
    <row r="48" spans="1:5" ht="20.25" customHeight="1">
      <c r="A48" s="313"/>
      <c r="B48" s="316"/>
      <c r="C48" s="316"/>
      <c r="D48" s="316"/>
      <c r="E48" s="317"/>
    </row>
    <row r="49" spans="1:5" ht="40.5" customHeight="1">
      <c r="A49" s="163" t="s">
        <v>11</v>
      </c>
      <c r="B49" s="315">
        <v>2000000</v>
      </c>
      <c r="C49" s="315">
        <v>0</v>
      </c>
      <c r="D49" s="315">
        <v>0</v>
      </c>
      <c r="E49" s="314" t="s">
        <v>21</v>
      </c>
    </row>
    <row r="50" spans="1:5" ht="20.25" customHeight="1">
      <c r="A50" s="163"/>
      <c r="B50" s="315"/>
      <c r="C50" s="315"/>
      <c r="D50" s="315"/>
      <c r="E50" s="314"/>
    </row>
    <row r="51" spans="1:5" ht="53.25" customHeight="1">
      <c r="A51" s="163" t="s">
        <v>22</v>
      </c>
      <c r="B51" s="315">
        <v>1000000</v>
      </c>
      <c r="C51" s="315">
        <v>0</v>
      </c>
      <c r="D51" s="315">
        <v>0</v>
      </c>
      <c r="E51" s="314" t="s">
        <v>23</v>
      </c>
    </row>
    <row r="52" spans="1:5" ht="20.25" customHeight="1">
      <c r="A52" s="163"/>
      <c r="B52" s="315"/>
      <c r="C52" s="315"/>
      <c r="D52" s="315"/>
      <c r="E52" s="314"/>
    </row>
    <row r="53" spans="1:5" ht="20.25" customHeight="1">
      <c r="A53" s="163" t="s">
        <v>24</v>
      </c>
      <c r="B53" s="315">
        <v>5000000</v>
      </c>
      <c r="C53" s="315">
        <v>0</v>
      </c>
      <c r="D53" s="315">
        <v>0</v>
      </c>
      <c r="E53" s="314" t="s">
        <v>25</v>
      </c>
    </row>
    <row r="54" spans="1:5" ht="20.25" customHeight="1">
      <c r="A54" s="163"/>
      <c r="B54" s="315"/>
      <c r="C54" s="315"/>
      <c r="D54" s="315"/>
      <c r="E54" s="314"/>
    </row>
    <row r="55" spans="1:5" ht="20.25" customHeight="1">
      <c r="A55" s="163" t="s">
        <v>24</v>
      </c>
      <c r="B55" s="315">
        <v>5000000</v>
      </c>
      <c r="C55" s="315">
        <v>0</v>
      </c>
      <c r="D55" s="315">
        <v>0</v>
      </c>
      <c r="E55" s="314" t="s">
        <v>26</v>
      </c>
    </row>
    <row r="56" spans="1:5" ht="20.25" customHeight="1">
      <c r="A56" s="163"/>
      <c r="B56" s="315"/>
      <c r="C56" s="315"/>
      <c r="D56" s="315"/>
      <c r="E56" s="314"/>
    </row>
    <row r="57" spans="1:5" ht="36" customHeight="1">
      <c r="A57" s="163" t="s">
        <v>12</v>
      </c>
      <c r="B57" s="315">
        <v>3800000</v>
      </c>
      <c r="C57" s="315">
        <v>0</v>
      </c>
      <c r="D57" s="315">
        <v>0</v>
      </c>
      <c r="E57" s="314" t="s">
        <v>27</v>
      </c>
    </row>
    <row r="58" spans="1:5" ht="20.25" customHeight="1">
      <c r="A58" s="163"/>
      <c r="B58" s="315"/>
      <c r="C58" s="315"/>
      <c r="D58" s="315"/>
      <c r="E58" s="314"/>
    </row>
    <row r="59" ht="13.5">
      <c r="A59" s="26" t="s">
        <v>285</v>
      </c>
    </row>
    <row r="60" spans="1:4" ht="13.5">
      <c r="A60" s="10"/>
      <c r="D60" s="12"/>
    </row>
    <row r="61" spans="1:4" ht="13.5">
      <c r="A61" s="13"/>
      <c r="D61" s="15"/>
    </row>
    <row r="65" spans="1:5" ht="20.25" customHeight="1">
      <c r="A65" s="313"/>
      <c r="B65" s="316"/>
      <c r="C65" s="316"/>
      <c r="D65" s="316"/>
      <c r="E65" s="317"/>
    </row>
    <row r="66" spans="1:5" ht="36.75" customHeight="1">
      <c r="A66" s="163" t="s">
        <v>28</v>
      </c>
      <c r="B66" s="315">
        <v>6000000</v>
      </c>
      <c r="C66" s="315">
        <v>0</v>
      </c>
      <c r="D66" s="315">
        <v>0</v>
      </c>
      <c r="E66" s="314" t="s">
        <v>29</v>
      </c>
    </row>
    <row r="67" spans="1:5" ht="20.25" customHeight="1">
      <c r="A67" s="163"/>
      <c r="B67" s="315"/>
      <c r="C67" s="315"/>
      <c r="D67" s="315"/>
      <c r="E67" s="314"/>
    </row>
    <row r="68" spans="1:5" ht="39" customHeight="1">
      <c r="A68" s="163" t="s">
        <v>13</v>
      </c>
      <c r="B68" s="315">
        <v>1300000</v>
      </c>
      <c r="C68" s="315">
        <v>0</v>
      </c>
      <c r="D68" s="315">
        <v>0</v>
      </c>
      <c r="E68" s="314" t="s">
        <v>140</v>
      </c>
    </row>
    <row r="69" spans="1:5" ht="20.25" customHeight="1">
      <c r="A69" s="163"/>
      <c r="B69" s="315"/>
      <c r="C69" s="315"/>
      <c r="D69" s="315"/>
      <c r="E69" s="314"/>
    </row>
    <row r="70" spans="1:5" ht="36.75" customHeight="1">
      <c r="A70" s="163" t="s">
        <v>14</v>
      </c>
      <c r="B70" s="315">
        <v>2500000</v>
      </c>
      <c r="C70" s="315">
        <v>0</v>
      </c>
      <c r="D70" s="315">
        <v>0</v>
      </c>
      <c r="E70" s="314" t="s">
        <v>141</v>
      </c>
    </row>
    <row r="71" spans="1:5" ht="20.25" customHeight="1">
      <c r="A71" s="163"/>
      <c r="B71" s="315"/>
      <c r="C71" s="315"/>
      <c r="D71" s="315"/>
      <c r="E71" s="314"/>
    </row>
    <row r="72" spans="1:5" ht="29.25" customHeight="1">
      <c r="A72" s="163" t="s">
        <v>14</v>
      </c>
      <c r="B72" s="315">
        <v>2000000</v>
      </c>
      <c r="C72" s="315">
        <v>0</v>
      </c>
      <c r="D72" s="315">
        <v>0</v>
      </c>
      <c r="E72" s="314" t="s">
        <v>141</v>
      </c>
    </row>
    <row r="73" spans="1:5" ht="20.25" customHeight="1">
      <c r="A73" s="163"/>
      <c r="B73" s="315"/>
      <c r="C73" s="315"/>
      <c r="D73" s="315"/>
      <c r="E73" s="314"/>
    </row>
    <row r="74" spans="1:5" ht="20.25" customHeight="1">
      <c r="A74" s="163"/>
      <c r="B74" s="315"/>
      <c r="C74" s="315"/>
      <c r="D74" s="315"/>
      <c r="E74" s="314"/>
    </row>
    <row r="75" spans="1:5" ht="20.25" customHeight="1">
      <c r="A75" s="320" t="s">
        <v>142</v>
      </c>
      <c r="B75" s="319">
        <v>64500000</v>
      </c>
      <c r="C75" s="319">
        <v>0</v>
      </c>
      <c r="D75" s="319">
        <v>0</v>
      </c>
      <c r="E75" s="314"/>
    </row>
    <row r="76" spans="1:5" ht="20.25" customHeight="1">
      <c r="A76" s="163"/>
      <c r="B76" s="315"/>
      <c r="C76" s="315"/>
      <c r="D76" s="315"/>
      <c r="E76" s="314"/>
    </row>
    <row r="77" ht="13.5">
      <c r="A77" s="26" t="s">
        <v>285</v>
      </c>
    </row>
    <row r="78" spans="1:4" ht="13.5">
      <c r="A78" s="10"/>
      <c r="D78" s="12"/>
    </row>
    <row r="79" spans="1:4" ht="13.5">
      <c r="A79" s="13"/>
      <c r="D79" s="15"/>
    </row>
  </sheetData>
  <sheetProtection/>
  <mergeCells count="6">
    <mergeCell ref="A16:A17"/>
    <mergeCell ref="B16:D16"/>
    <mergeCell ref="E16:E17"/>
    <mergeCell ref="A12:E12"/>
    <mergeCell ref="A14:E14"/>
    <mergeCell ref="A15:E15"/>
  </mergeCells>
  <conditionalFormatting sqref="A14">
    <cfRule type="cellIs" priority="2" dxfId="0" operator="equal" stopIfTrue="1">
      <formula>"VAYA A LA HOJA INICIO Y SELECIONE LA UNIDAD RESPONSABLE CORRESPONDIENTE A ESTE INFORME"</formula>
    </cfRule>
  </conditionalFormatting>
  <conditionalFormatting sqref="A15">
    <cfRule type="cellIs" priority="1" dxfId="0" operator="equal" stopIfTrue="1">
      <formula>"VAYA A LA HOJA INICIO Y SELECIONE EL PERIODO CORRESPONDIENTE A ESTE INFORME"</formula>
    </cfRule>
  </conditionalFormatting>
  <dataValidations count="1">
    <dataValidation allowBlank="1" sqref="A14"/>
  </dataValidation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oddFooter>
  </headerFooter>
  <drawing r:id="rId1"/>
  <legacyDrawingHF r:id="rId2"/>
</worksheet>
</file>

<file path=xl/worksheets/sheet35.xml><?xml version="1.0" encoding="utf-8"?>
<worksheet xmlns="http://schemas.openxmlformats.org/spreadsheetml/2006/main" xmlns:r="http://schemas.openxmlformats.org/officeDocument/2006/relationships">
  <sheetPr>
    <tabColor rgb="FFCCCCCC"/>
  </sheetPr>
  <dimension ref="A1:H319"/>
  <sheetViews>
    <sheetView showGridLines="0" zoomScalePageLayoutView="0" workbookViewId="0" topLeftCell="A1">
      <selection activeCell="B306" sqref="B306"/>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ht="15" customHeight="1">
      <c r="H1" s="2"/>
    </row>
    <row r="2" ht="15" customHeight="1">
      <c r="H2" s="3"/>
    </row>
    <row r="3" ht="15" customHeight="1">
      <c r="H3" s="3"/>
    </row>
    <row r="4" ht="15" customHeight="1">
      <c r="H4" s="3"/>
    </row>
    <row r="5" ht="15" customHeight="1">
      <c r="H5" s="3"/>
    </row>
    <row r="6" ht="15" customHeight="1">
      <c r="H6" s="3"/>
    </row>
    <row r="7" ht="15" customHeight="1">
      <c r="H7" s="3"/>
    </row>
    <row r="8" ht="15" customHeight="1">
      <c r="H8" s="3"/>
    </row>
    <row r="9" ht="15" customHeight="1">
      <c r="H9" s="4"/>
    </row>
    <row r="10" ht="15" customHeight="1">
      <c r="H10" s="4"/>
    </row>
    <row r="11" ht="15" customHeight="1">
      <c r="H11" s="4"/>
    </row>
    <row r="12" ht="15" customHeight="1"/>
    <row r="13" ht="6" customHeight="1"/>
    <row r="14" spans="1:8" ht="34.5" customHeight="1">
      <c r="A14" s="422" t="s">
        <v>196</v>
      </c>
      <c r="B14" s="423"/>
      <c r="C14" s="423"/>
      <c r="D14" s="423"/>
      <c r="E14" s="423"/>
      <c r="F14" s="423"/>
      <c r="G14" s="423"/>
      <c r="H14" s="424"/>
    </row>
    <row r="15" spans="1:8" s="17" customFormat="1" ht="8.25" customHeight="1">
      <c r="A15" s="16"/>
      <c r="B15" s="16"/>
      <c r="C15" s="16"/>
      <c r="D15" s="16"/>
      <c r="E15" s="16"/>
      <c r="F15" s="16"/>
      <c r="G15" s="16"/>
      <c r="H15" s="16"/>
    </row>
    <row r="16" spans="1:8" s="17" customFormat="1" ht="8.25" customHeight="1">
      <c r="A16" s="481"/>
      <c r="B16" s="552"/>
      <c r="C16" s="552"/>
      <c r="D16" s="552"/>
      <c r="E16" s="552"/>
      <c r="F16" s="552"/>
      <c r="G16" s="552"/>
      <c r="H16" s="482"/>
    </row>
    <row r="17" spans="1:8" s="17" customFormat="1" ht="19.5" customHeight="1">
      <c r="A17" s="481" t="s">
        <v>321</v>
      </c>
      <c r="B17" s="552"/>
      <c r="C17" s="552"/>
      <c r="D17" s="552"/>
      <c r="E17" s="552"/>
      <c r="F17" s="552"/>
      <c r="G17" s="552"/>
      <c r="H17" s="482"/>
    </row>
    <row r="18" spans="1:8" s="17" customFormat="1" ht="19.5" customHeight="1">
      <c r="A18" s="425" t="s">
        <v>326</v>
      </c>
      <c r="B18" s="426"/>
      <c r="C18" s="426"/>
      <c r="D18" s="426"/>
      <c r="E18" s="426"/>
      <c r="F18" s="426"/>
      <c r="G18" s="426"/>
      <c r="H18" s="427"/>
    </row>
    <row r="19" ht="9" customHeight="1"/>
    <row r="20" spans="1:8" ht="19.5" customHeight="1">
      <c r="A20" s="420" t="s">
        <v>198</v>
      </c>
      <c r="B20" s="420" t="s">
        <v>197</v>
      </c>
      <c r="C20" s="420" t="s">
        <v>165</v>
      </c>
      <c r="D20" s="420" t="s">
        <v>199</v>
      </c>
      <c r="E20" s="447" t="s">
        <v>296</v>
      </c>
      <c r="F20" s="448"/>
      <c r="G20" s="448"/>
      <c r="H20" s="449"/>
    </row>
    <row r="21" spans="1:8" s="20" customFormat="1" ht="36" customHeight="1">
      <c r="A21" s="421"/>
      <c r="B21" s="421"/>
      <c r="C21" s="421"/>
      <c r="D21" s="421"/>
      <c r="E21" s="7" t="s">
        <v>288</v>
      </c>
      <c r="F21" s="18" t="s">
        <v>258</v>
      </c>
      <c r="G21" s="7" t="s">
        <v>201</v>
      </c>
      <c r="H21" s="19" t="s">
        <v>200</v>
      </c>
    </row>
    <row r="22" spans="1:8" ht="13.5">
      <c r="A22" s="47"/>
      <c r="B22" s="21"/>
      <c r="C22" s="21"/>
      <c r="D22" s="307"/>
      <c r="E22" s="304"/>
      <c r="F22" s="304"/>
      <c r="G22" s="304"/>
      <c r="H22" s="307"/>
    </row>
    <row r="23" spans="1:8" ht="13.5">
      <c r="A23" s="22" t="s">
        <v>582</v>
      </c>
      <c r="B23" s="305" t="s">
        <v>583</v>
      </c>
      <c r="C23" s="305" t="s">
        <v>584</v>
      </c>
      <c r="D23" s="308">
        <v>0</v>
      </c>
      <c r="E23" s="412">
        <v>336213.78</v>
      </c>
      <c r="F23" s="412">
        <v>0</v>
      </c>
      <c r="G23" s="412">
        <v>0</v>
      </c>
      <c r="H23" s="308">
        <v>0</v>
      </c>
    </row>
    <row r="24" spans="1:8" ht="13.5">
      <c r="A24" s="22"/>
      <c r="B24" s="305"/>
      <c r="C24" s="305"/>
      <c r="D24" s="308"/>
      <c r="E24" s="195"/>
      <c r="F24" s="412"/>
      <c r="G24" s="412"/>
      <c r="H24" s="308"/>
    </row>
    <row r="25" spans="1:8" ht="13.5">
      <c r="A25" s="22" t="s">
        <v>585</v>
      </c>
      <c r="B25" s="305" t="s">
        <v>586</v>
      </c>
      <c r="C25" s="305" t="s">
        <v>584</v>
      </c>
      <c r="D25" s="308">
        <v>0</v>
      </c>
      <c r="E25" s="412">
        <v>336213.78</v>
      </c>
      <c r="F25" s="412">
        <v>0</v>
      </c>
      <c r="G25" s="412">
        <v>0</v>
      </c>
      <c r="H25" s="308">
        <v>0</v>
      </c>
    </row>
    <row r="26" spans="1:8" ht="13.5">
      <c r="A26" s="22"/>
      <c r="B26" s="305"/>
      <c r="C26" s="305"/>
      <c r="D26" s="308"/>
      <c r="E26" s="412"/>
      <c r="F26" s="412"/>
      <c r="G26" s="412"/>
      <c r="H26" s="308"/>
    </row>
    <row r="27" spans="1:8" ht="13.5">
      <c r="A27" s="22" t="s">
        <v>587</v>
      </c>
      <c r="B27" s="305" t="s">
        <v>588</v>
      </c>
      <c r="C27" s="305" t="s">
        <v>584</v>
      </c>
      <c r="D27" s="308">
        <v>0</v>
      </c>
      <c r="E27" s="412">
        <v>336213.78</v>
      </c>
      <c r="F27" s="412">
        <v>0</v>
      </c>
      <c r="G27" s="412">
        <v>0</v>
      </c>
      <c r="H27" s="308">
        <v>0</v>
      </c>
    </row>
    <row r="28" spans="1:8" ht="13.5">
      <c r="A28" s="22"/>
      <c r="B28" s="305"/>
      <c r="C28" s="305"/>
      <c r="D28" s="308"/>
      <c r="E28" s="412"/>
      <c r="F28" s="412"/>
      <c r="G28" s="412"/>
      <c r="H28" s="308"/>
    </row>
    <row r="29" spans="1:8" ht="13.5">
      <c r="A29" s="22" t="s">
        <v>589</v>
      </c>
      <c r="B29" s="305" t="s">
        <v>590</v>
      </c>
      <c r="C29" s="305" t="s">
        <v>584</v>
      </c>
      <c r="D29" s="308">
        <v>0</v>
      </c>
      <c r="E29" s="412">
        <v>336213.78</v>
      </c>
      <c r="F29" s="412">
        <v>0</v>
      </c>
      <c r="G29" s="412">
        <v>0</v>
      </c>
      <c r="H29" s="308">
        <v>0</v>
      </c>
    </row>
    <row r="30" spans="1:8" ht="13.5">
      <c r="A30" s="22"/>
      <c r="B30" s="305"/>
      <c r="C30" s="305"/>
      <c r="D30" s="308"/>
      <c r="E30" s="412"/>
      <c r="F30" s="412"/>
      <c r="G30" s="412"/>
      <c r="H30" s="308"/>
    </row>
    <row r="31" spans="1:8" ht="13.5">
      <c r="A31" s="22" t="s">
        <v>591</v>
      </c>
      <c r="B31" s="305" t="s">
        <v>592</v>
      </c>
      <c r="C31" s="305" t="s">
        <v>584</v>
      </c>
      <c r="D31" s="308">
        <v>0</v>
      </c>
      <c r="E31" s="412">
        <v>336213.78</v>
      </c>
      <c r="F31" s="412">
        <v>0</v>
      </c>
      <c r="G31" s="412">
        <v>0</v>
      </c>
      <c r="H31" s="308">
        <v>0</v>
      </c>
    </row>
    <row r="32" spans="1:8" ht="13.5">
      <c r="A32" s="22"/>
      <c r="B32" s="305"/>
      <c r="C32" s="305"/>
      <c r="D32" s="308"/>
      <c r="E32" s="412"/>
      <c r="F32" s="412"/>
      <c r="G32" s="412"/>
      <c r="H32" s="308"/>
    </row>
    <row r="33" spans="1:8" ht="13.5">
      <c r="A33" s="22" t="s">
        <v>593</v>
      </c>
      <c r="B33" s="305" t="s">
        <v>594</v>
      </c>
      <c r="C33" s="305" t="s">
        <v>584</v>
      </c>
      <c r="D33" s="308">
        <v>0</v>
      </c>
      <c r="E33" s="412">
        <v>336213.78</v>
      </c>
      <c r="F33" s="412">
        <v>0</v>
      </c>
      <c r="G33" s="412">
        <v>0</v>
      </c>
      <c r="H33" s="308">
        <v>0</v>
      </c>
    </row>
    <row r="34" spans="1:8" ht="13.5">
      <c r="A34" s="22"/>
      <c r="B34" s="305"/>
      <c r="C34" s="305"/>
      <c r="D34" s="308"/>
      <c r="E34" s="412"/>
      <c r="F34" s="412"/>
      <c r="G34" s="412"/>
      <c r="H34" s="308"/>
    </row>
    <row r="35" spans="1:8" ht="13.5">
      <c r="A35" s="22" t="s">
        <v>595</v>
      </c>
      <c r="B35" s="305" t="s">
        <v>596</v>
      </c>
      <c r="C35" s="305" t="s">
        <v>584</v>
      </c>
      <c r="D35" s="308">
        <v>0</v>
      </c>
      <c r="E35" s="412">
        <v>336213.78</v>
      </c>
      <c r="F35" s="412">
        <v>0</v>
      </c>
      <c r="G35" s="412">
        <v>0</v>
      </c>
      <c r="H35" s="308">
        <v>0</v>
      </c>
    </row>
    <row r="36" spans="1:8" ht="13.5">
      <c r="A36" s="22"/>
      <c r="B36" s="305"/>
      <c r="C36" s="305"/>
      <c r="D36" s="308"/>
      <c r="E36" s="412"/>
      <c r="F36" s="412"/>
      <c r="G36" s="412"/>
      <c r="H36" s="308"/>
    </row>
    <row r="37" spans="1:8" ht="13.5">
      <c r="A37" s="22" t="s">
        <v>597</v>
      </c>
      <c r="B37" s="305" t="s">
        <v>598</v>
      </c>
      <c r="C37" s="305" t="s">
        <v>584</v>
      </c>
      <c r="D37" s="308">
        <v>0</v>
      </c>
      <c r="E37" s="412">
        <v>336213.78</v>
      </c>
      <c r="F37" s="412">
        <v>0</v>
      </c>
      <c r="G37" s="412">
        <v>0</v>
      </c>
      <c r="H37" s="308">
        <v>0</v>
      </c>
    </row>
    <row r="38" spans="1:8" ht="13.5">
      <c r="A38" s="22"/>
      <c r="B38" s="305"/>
      <c r="C38" s="305"/>
      <c r="D38" s="308"/>
      <c r="E38" s="412"/>
      <c r="F38" s="412"/>
      <c r="G38" s="412"/>
      <c r="H38" s="308"/>
    </row>
    <row r="39" spans="1:8" ht="13.5">
      <c r="A39" s="22" t="s">
        <v>599</v>
      </c>
      <c r="B39" s="305" t="s">
        <v>600</v>
      </c>
      <c r="C39" s="305" t="s">
        <v>584</v>
      </c>
      <c r="D39" s="308">
        <v>0</v>
      </c>
      <c r="E39" s="412">
        <v>336213.78</v>
      </c>
      <c r="F39" s="412">
        <v>0</v>
      </c>
      <c r="G39" s="412">
        <v>0</v>
      </c>
      <c r="H39" s="308">
        <v>0</v>
      </c>
    </row>
    <row r="40" spans="1:8" ht="13.5">
      <c r="A40" s="22"/>
      <c r="B40" s="305"/>
      <c r="C40" s="305"/>
      <c r="D40" s="308"/>
      <c r="E40" s="412"/>
      <c r="F40" s="412"/>
      <c r="G40" s="412"/>
      <c r="H40" s="308"/>
    </row>
    <row r="41" spans="1:8" ht="13.5">
      <c r="A41" s="22" t="s">
        <v>601</v>
      </c>
      <c r="B41" s="305" t="s">
        <v>602</v>
      </c>
      <c r="C41" s="305" t="s">
        <v>584</v>
      </c>
      <c r="D41" s="308">
        <v>0</v>
      </c>
      <c r="E41" s="412">
        <v>336213.78</v>
      </c>
      <c r="F41" s="412">
        <v>0</v>
      </c>
      <c r="G41" s="412">
        <v>0</v>
      </c>
      <c r="H41" s="308">
        <v>0</v>
      </c>
    </row>
    <row r="42" spans="1:8" ht="13.5">
      <c r="A42" s="22"/>
      <c r="B42" s="305"/>
      <c r="C42" s="305"/>
      <c r="D42" s="308"/>
      <c r="E42" s="412"/>
      <c r="F42" s="412"/>
      <c r="G42" s="412"/>
      <c r="H42" s="308"/>
    </row>
    <row r="43" spans="1:8" ht="13.5">
      <c r="A43" s="22" t="s">
        <v>603</v>
      </c>
      <c r="B43" s="305" t="s">
        <v>604</v>
      </c>
      <c r="C43" s="305" t="s">
        <v>584</v>
      </c>
      <c r="D43" s="308">
        <v>0</v>
      </c>
      <c r="E43" s="412">
        <v>336213.78</v>
      </c>
      <c r="F43" s="412">
        <v>0</v>
      </c>
      <c r="G43" s="412">
        <v>0</v>
      </c>
      <c r="H43" s="308">
        <v>0</v>
      </c>
    </row>
    <row r="44" spans="1:8" ht="13.5">
      <c r="A44" s="22"/>
      <c r="B44" s="305"/>
      <c r="C44" s="305"/>
      <c r="D44" s="308"/>
      <c r="E44" s="412"/>
      <c r="F44" s="412"/>
      <c r="G44" s="412"/>
      <c r="H44" s="308"/>
    </row>
    <row r="45" spans="1:8" ht="13.5">
      <c r="A45" s="22" t="s">
        <v>605</v>
      </c>
      <c r="B45" s="305" t="s">
        <v>606</v>
      </c>
      <c r="C45" s="305" t="s">
        <v>584</v>
      </c>
      <c r="D45" s="308">
        <v>0</v>
      </c>
      <c r="E45" s="412">
        <v>336213.78</v>
      </c>
      <c r="F45" s="412">
        <v>0</v>
      </c>
      <c r="G45" s="412">
        <v>0</v>
      </c>
      <c r="H45" s="308">
        <v>0</v>
      </c>
    </row>
    <row r="46" spans="1:8" ht="13.5">
      <c r="A46" s="22"/>
      <c r="B46" s="305"/>
      <c r="C46" s="305"/>
      <c r="D46" s="308"/>
      <c r="E46" s="412"/>
      <c r="F46" s="412"/>
      <c r="G46" s="412"/>
      <c r="H46" s="308"/>
    </row>
    <row r="47" spans="1:8" ht="13.5">
      <c r="A47" s="22" t="s">
        <v>607</v>
      </c>
      <c r="B47" s="305" t="s">
        <v>608</v>
      </c>
      <c r="C47" s="305" t="s">
        <v>584</v>
      </c>
      <c r="D47" s="308">
        <v>0</v>
      </c>
      <c r="E47" s="412">
        <v>336213.78</v>
      </c>
      <c r="F47" s="412">
        <v>0</v>
      </c>
      <c r="G47" s="412">
        <v>0</v>
      </c>
      <c r="H47" s="308">
        <v>0</v>
      </c>
    </row>
    <row r="48" spans="1:8" ht="13.5">
      <c r="A48" s="22"/>
      <c r="B48" s="305"/>
      <c r="C48" s="305"/>
      <c r="D48" s="308"/>
      <c r="E48" s="412"/>
      <c r="F48" s="412"/>
      <c r="G48" s="412"/>
      <c r="H48" s="308"/>
    </row>
    <row r="49" spans="1:8" ht="13.5">
      <c r="A49" s="22" t="s">
        <v>609</v>
      </c>
      <c r="B49" s="305" t="s">
        <v>610</v>
      </c>
      <c r="C49" s="305" t="s">
        <v>584</v>
      </c>
      <c r="D49" s="308">
        <v>0</v>
      </c>
      <c r="E49" s="412">
        <v>336213.78</v>
      </c>
      <c r="F49" s="412">
        <v>0</v>
      </c>
      <c r="G49" s="412">
        <v>0</v>
      </c>
      <c r="H49" s="308">
        <v>0</v>
      </c>
    </row>
    <row r="50" spans="1:8" ht="13.5">
      <c r="A50" s="22"/>
      <c r="B50" s="305"/>
      <c r="C50" s="305"/>
      <c r="D50" s="308"/>
      <c r="E50" s="412"/>
      <c r="F50" s="412"/>
      <c r="G50" s="412"/>
      <c r="H50" s="308"/>
    </row>
    <row r="51" spans="1:8" ht="13.5">
      <c r="A51" s="310" t="s">
        <v>611</v>
      </c>
      <c r="B51" s="305" t="s">
        <v>612</v>
      </c>
      <c r="C51" s="305" t="s">
        <v>584</v>
      </c>
      <c r="D51" s="308">
        <v>0</v>
      </c>
      <c r="E51" s="412">
        <v>336213.78</v>
      </c>
      <c r="F51" s="412">
        <v>0</v>
      </c>
      <c r="G51" s="412">
        <v>0</v>
      </c>
      <c r="H51" s="308">
        <v>0</v>
      </c>
    </row>
    <row r="52" spans="1:8" ht="13.5">
      <c r="A52" s="22"/>
      <c r="B52" s="305"/>
      <c r="C52" s="305"/>
      <c r="D52" s="308"/>
      <c r="E52" s="412"/>
      <c r="F52" s="195"/>
      <c r="G52" s="195"/>
      <c r="H52" s="308"/>
    </row>
    <row r="53" spans="1:8" ht="13.5">
      <c r="A53" s="24"/>
      <c r="B53" s="306"/>
      <c r="C53" s="306"/>
      <c r="D53" s="309"/>
      <c r="E53" s="196"/>
      <c r="F53" s="196"/>
      <c r="G53" s="196"/>
      <c r="H53" s="309"/>
    </row>
    <row r="54" ht="13.5">
      <c r="A54" s="25" t="s">
        <v>289</v>
      </c>
    </row>
    <row r="55" ht="13.5">
      <c r="A55" s="26"/>
    </row>
    <row r="57" spans="1:5" ht="13.5">
      <c r="A57" s="10"/>
      <c r="E57" s="11"/>
    </row>
    <row r="58" spans="1:5" ht="13.5">
      <c r="A58" s="13"/>
      <c r="E58" s="14"/>
    </row>
    <row r="59" spans="1:8" ht="13.5">
      <c r="A59" s="47"/>
      <c r="B59" s="311"/>
      <c r="C59" s="311"/>
      <c r="D59" s="307"/>
      <c r="E59" s="304"/>
      <c r="F59" s="304"/>
      <c r="G59" s="304"/>
      <c r="H59" s="307"/>
    </row>
    <row r="60" spans="1:8" ht="13.5">
      <c r="A60" s="22" t="s">
        <v>613</v>
      </c>
      <c r="B60" s="305" t="s">
        <v>614</v>
      </c>
      <c r="C60" s="305" t="s">
        <v>584</v>
      </c>
      <c r="D60" s="308">
        <v>0</v>
      </c>
      <c r="E60" s="412">
        <v>336213.78</v>
      </c>
      <c r="F60" s="412">
        <v>0</v>
      </c>
      <c r="G60" s="412">
        <v>0</v>
      </c>
      <c r="H60" s="308">
        <v>0</v>
      </c>
    </row>
    <row r="61" spans="1:8" ht="13.5">
      <c r="A61" s="22"/>
      <c r="B61" s="305"/>
      <c r="C61" s="305"/>
      <c r="D61" s="308"/>
      <c r="E61" s="412"/>
      <c r="F61" s="412"/>
      <c r="G61" s="412"/>
      <c r="H61" s="308"/>
    </row>
    <row r="62" spans="1:8" ht="13.5">
      <c r="A62" s="22" t="s">
        <v>615</v>
      </c>
      <c r="B62" s="305" t="s">
        <v>616</v>
      </c>
      <c r="C62" s="305" t="s">
        <v>584</v>
      </c>
      <c r="D62" s="308">
        <v>0</v>
      </c>
      <c r="E62" s="412">
        <v>336213.78</v>
      </c>
      <c r="F62" s="412">
        <v>0</v>
      </c>
      <c r="G62" s="412">
        <v>0</v>
      </c>
      <c r="H62" s="308">
        <v>0</v>
      </c>
    </row>
    <row r="63" spans="1:8" ht="13.5">
      <c r="A63" s="22"/>
      <c r="B63" s="305"/>
      <c r="C63" s="305"/>
      <c r="D63" s="308"/>
      <c r="E63" s="412"/>
      <c r="F63" s="412"/>
      <c r="G63" s="412"/>
      <c r="H63" s="308"/>
    </row>
    <row r="64" spans="1:8" ht="13.5">
      <c r="A64" s="22" t="s">
        <v>617</v>
      </c>
      <c r="B64" s="305" t="s">
        <v>618</v>
      </c>
      <c r="C64" s="305" t="s">
        <v>584</v>
      </c>
      <c r="D64" s="308">
        <v>0</v>
      </c>
      <c r="E64" s="412">
        <v>336213.78</v>
      </c>
      <c r="F64" s="412">
        <v>0</v>
      </c>
      <c r="G64" s="412">
        <v>0</v>
      </c>
      <c r="H64" s="308">
        <v>0</v>
      </c>
    </row>
    <row r="65" spans="1:8" ht="13.5">
      <c r="A65" s="22"/>
      <c r="B65" s="305"/>
      <c r="C65" s="305"/>
      <c r="D65" s="308"/>
      <c r="E65" s="412"/>
      <c r="F65" s="412"/>
      <c r="G65" s="412"/>
      <c r="H65" s="308"/>
    </row>
    <row r="66" spans="1:8" ht="13.5">
      <c r="A66" s="22" t="s">
        <v>619</v>
      </c>
      <c r="B66" s="305" t="s">
        <v>620</v>
      </c>
      <c r="C66" s="305" t="s">
        <v>584</v>
      </c>
      <c r="D66" s="308">
        <v>0</v>
      </c>
      <c r="E66" s="412">
        <v>336213.78</v>
      </c>
      <c r="F66" s="412">
        <v>0</v>
      </c>
      <c r="G66" s="412">
        <v>0</v>
      </c>
      <c r="H66" s="308">
        <v>0</v>
      </c>
    </row>
    <row r="67" spans="1:8" ht="13.5">
      <c r="A67" s="22"/>
      <c r="B67" s="305"/>
      <c r="C67" s="305"/>
      <c r="D67" s="308"/>
      <c r="E67" s="412"/>
      <c r="F67" s="412"/>
      <c r="G67" s="412"/>
      <c r="H67" s="308"/>
    </row>
    <row r="68" spans="1:8" ht="13.5">
      <c r="A68" s="22" t="s">
        <v>621</v>
      </c>
      <c r="B68" s="305" t="s">
        <v>622</v>
      </c>
      <c r="C68" s="305" t="s">
        <v>623</v>
      </c>
      <c r="D68" s="308">
        <v>0</v>
      </c>
      <c r="E68" s="412">
        <v>336213.78</v>
      </c>
      <c r="F68" s="412">
        <v>0</v>
      </c>
      <c r="G68" s="412">
        <v>0</v>
      </c>
      <c r="H68" s="308">
        <v>0</v>
      </c>
    </row>
    <row r="69" spans="1:8" ht="13.5">
      <c r="A69" s="22"/>
      <c r="B69" s="305"/>
      <c r="C69" s="305"/>
      <c r="D69" s="308"/>
      <c r="E69" s="412"/>
      <c r="F69" s="412"/>
      <c r="G69" s="412"/>
      <c r="H69" s="308"/>
    </row>
    <row r="70" spans="1:8" ht="13.5">
      <c r="A70" s="22" t="s">
        <v>624</v>
      </c>
      <c r="B70" s="305" t="s">
        <v>625</v>
      </c>
      <c r="C70" s="305" t="s">
        <v>623</v>
      </c>
      <c r="D70" s="308">
        <v>0</v>
      </c>
      <c r="E70" s="412">
        <v>336213.78</v>
      </c>
      <c r="F70" s="412">
        <v>0</v>
      </c>
      <c r="G70" s="412">
        <v>0</v>
      </c>
      <c r="H70" s="308">
        <v>0</v>
      </c>
    </row>
    <row r="71" spans="1:8" ht="13.5">
      <c r="A71" s="22"/>
      <c r="B71" s="305"/>
      <c r="C71" s="305"/>
      <c r="D71" s="308"/>
      <c r="E71" s="412"/>
      <c r="F71" s="412"/>
      <c r="G71" s="412"/>
      <c r="H71" s="308"/>
    </row>
    <row r="72" spans="1:8" ht="13.5">
      <c r="A72" s="22" t="s">
        <v>626</v>
      </c>
      <c r="B72" s="305" t="s">
        <v>627</v>
      </c>
      <c r="C72" s="305" t="s">
        <v>623</v>
      </c>
      <c r="D72" s="308">
        <v>0</v>
      </c>
      <c r="E72" s="412">
        <v>336213.78</v>
      </c>
      <c r="F72" s="412">
        <v>0</v>
      </c>
      <c r="G72" s="412">
        <v>0</v>
      </c>
      <c r="H72" s="308">
        <v>0</v>
      </c>
    </row>
    <row r="73" spans="1:8" ht="13.5">
      <c r="A73" s="22"/>
      <c r="B73" s="305"/>
      <c r="C73" s="305"/>
      <c r="D73" s="308"/>
      <c r="E73" s="412"/>
      <c r="F73" s="412"/>
      <c r="G73" s="412"/>
      <c r="H73" s="308"/>
    </row>
    <row r="74" spans="1:8" ht="13.5">
      <c r="A74" s="22" t="s">
        <v>546</v>
      </c>
      <c r="B74" s="305" t="s">
        <v>547</v>
      </c>
      <c r="C74" s="305" t="s">
        <v>623</v>
      </c>
      <c r="D74" s="308">
        <v>0</v>
      </c>
      <c r="E74" s="412">
        <v>336213.78</v>
      </c>
      <c r="F74" s="412">
        <v>0</v>
      </c>
      <c r="G74" s="412">
        <v>0</v>
      </c>
      <c r="H74" s="308">
        <v>0</v>
      </c>
    </row>
    <row r="75" spans="1:8" ht="13.5">
      <c r="A75" s="22"/>
      <c r="B75" s="305"/>
      <c r="C75" s="305"/>
      <c r="D75" s="308"/>
      <c r="E75" s="412"/>
      <c r="F75" s="412"/>
      <c r="G75" s="412"/>
      <c r="H75" s="308"/>
    </row>
    <row r="76" spans="1:8" ht="13.5">
      <c r="A76" s="22" t="s">
        <v>629</v>
      </c>
      <c r="B76" s="305" t="s">
        <v>630</v>
      </c>
      <c r="C76" s="305" t="s">
        <v>623</v>
      </c>
      <c r="D76" s="308">
        <v>0</v>
      </c>
      <c r="E76" s="412">
        <v>336213.78</v>
      </c>
      <c r="F76" s="412">
        <v>0</v>
      </c>
      <c r="G76" s="412">
        <v>0</v>
      </c>
      <c r="H76" s="308">
        <v>0</v>
      </c>
    </row>
    <row r="77" spans="1:8" ht="13.5">
      <c r="A77" s="22"/>
      <c r="B77" s="305"/>
      <c r="C77" s="305"/>
      <c r="D77" s="308"/>
      <c r="E77" s="412"/>
      <c r="F77" s="412"/>
      <c r="G77" s="412"/>
      <c r="H77" s="308"/>
    </row>
    <row r="78" spans="1:8" ht="13.5">
      <c r="A78" s="22" t="s">
        <v>631</v>
      </c>
      <c r="B78" s="305" t="s">
        <v>633</v>
      </c>
      <c r="C78" s="305" t="s">
        <v>623</v>
      </c>
      <c r="D78" s="308">
        <v>0</v>
      </c>
      <c r="E78" s="412">
        <v>336213.78</v>
      </c>
      <c r="F78" s="412">
        <v>0</v>
      </c>
      <c r="G78" s="412">
        <v>0</v>
      </c>
      <c r="H78" s="308">
        <v>0</v>
      </c>
    </row>
    <row r="79" spans="1:8" ht="13.5">
      <c r="A79" s="22"/>
      <c r="B79" s="305"/>
      <c r="C79" s="305"/>
      <c r="D79" s="308"/>
      <c r="E79" s="412"/>
      <c r="F79" s="412"/>
      <c r="G79" s="412"/>
      <c r="H79" s="308"/>
    </row>
    <row r="80" spans="1:8" ht="13.5">
      <c r="A80" s="22" t="s">
        <v>632</v>
      </c>
      <c r="B80" s="305" t="s">
        <v>634</v>
      </c>
      <c r="C80" s="305" t="s">
        <v>623</v>
      </c>
      <c r="D80" s="308">
        <v>0</v>
      </c>
      <c r="E80" s="412">
        <v>336213.78</v>
      </c>
      <c r="F80" s="412">
        <v>0</v>
      </c>
      <c r="G80" s="412">
        <v>0</v>
      </c>
      <c r="H80" s="308">
        <v>0</v>
      </c>
    </row>
    <row r="81" spans="1:8" ht="13.5">
      <c r="A81" s="22"/>
      <c r="B81" s="305"/>
      <c r="C81" s="305"/>
      <c r="D81" s="308"/>
      <c r="E81" s="412"/>
      <c r="F81" s="412"/>
      <c r="G81" s="412"/>
      <c r="H81" s="308"/>
    </row>
    <row r="82" spans="1:8" ht="13.5">
      <c r="A82" s="22" t="s">
        <v>635</v>
      </c>
      <c r="B82" s="305" t="s">
        <v>636</v>
      </c>
      <c r="C82" s="305" t="s">
        <v>623</v>
      </c>
      <c r="D82" s="308">
        <v>0</v>
      </c>
      <c r="E82" s="412">
        <v>336213.78</v>
      </c>
      <c r="F82" s="412">
        <v>0</v>
      </c>
      <c r="G82" s="412">
        <v>0</v>
      </c>
      <c r="H82" s="308">
        <v>0</v>
      </c>
    </row>
    <row r="83" spans="1:8" ht="13.5">
      <c r="A83" s="22"/>
      <c r="B83" s="305"/>
      <c r="C83" s="305"/>
      <c r="D83" s="308"/>
      <c r="E83" s="412"/>
      <c r="F83" s="412"/>
      <c r="G83" s="412"/>
      <c r="H83" s="308"/>
    </row>
    <row r="84" spans="1:8" ht="13.5">
      <c r="A84" s="22" t="s">
        <v>637</v>
      </c>
      <c r="B84" s="305" t="s">
        <v>638</v>
      </c>
      <c r="C84" s="305" t="s">
        <v>623</v>
      </c>
      <c r="D84" s="308">
        <v>0</v>
      </c>
      <c r="E84" s="412">
        <v>336213.78</v>
      </c>
      <c r="F84" s="412">
        <v>0</v>
      </c>
      <c r="G84" s="412">
        <v>0</v>
      </c>
      <c r="H84" s="308">
        <v>0</v>
      </c>
    </row>
    <row r="85" spans="1:8" ht="13.5">
      <c r="A85" s="22"/>
      <c r="B85" s="305"/>
      <c r="C85" s="305"/>
      <c r="D85" s="308"/>
      <c r="E85" s="412"/>
      <c r="F85" s="412"/>
      <c r="G85" s="412"/>
      <c r="H85" s="308"/>
    </row>
    <row r="86" spans="1:8" ht="13.5">
      <c r="A86" s="22" t="s">
        <v>639</v>
      </c>
      <c r="B86" s="305" t="s">
        <v>640</v>
      </c>
      <c r="C86" s="305" t="s">
        <v>623</v>
      </c>
      <c r="D86" s="308">
        <v>0</v>
      </c>
      <c r="E86" s="412">
        <v>336213.78</v>
      </c>
      <c r="F86" s="412">
        <v>0</v>
      </c>
      <c r="G86" s="412">
        <v>0</v>
      </c>
      <c r="H86" s="308">
        <v>0</v>
      </c>
    </row>
    <row r="87" spans="1:8" ht="13.5">
      <c r="A87" s="22"/>
      <c r="B87" s="305"/>
      <c r="C87" s="305"/>
      <c r="D87" s="308"/>
      <c r="E87" s="412"/>
      <c r="F87" s="412"/>
      <c r="G87" s="412"/>
      <c r="H87" s="308"/>
    </row>
    <row r="88" spans="1:8" ht="13.5">
      <c r="A88" s="310" t="s">
        <v>641</v>
      </c>
      <c r="B88" s="305" t="s">
        <v>642</v>
      </c>
      <c r="C88" s="305" t="s">
        <v>623</v>
      </c>
      <c r="D88" s="308">
        <v>0</v>
      </c>
      <c r="E88" s="412">
        <v>336213.78</v>
      </c>
      <c r="F88" s="412">
        <v>0</v>
      </c>
      <c r="G88" s="412">
        <v>0</v>
      </c>
      <c r="H88" s="308">
        <v>0</v>
      </c>
    </row>
    <row r="89" spans="1:8" ht="13.5">
      <c r="A89" s="22"/>
      <c r="B89" s="305"/>
      <c r="C89" s="305"/>
      <c r="D89" s="308"/>
      <c r="E89" s="195"/>
      <c r="F89" s="195"/>
      <c r="G89" s="195"/>
      <c r="H89" s="308"/>
    </row>
    <row r="90" spans="1:8" ht="13.5">
      <c r="A90" s="24"/>
      <c r="B90" s="306"/>
      <c r="C90" s="306"/>
      <c r="D90" s="309"/>
      <c r="E90" s="196"/>
      <c r="F90" s="196"/>
      <c r="G90" s="196"/>
      <c r="H90" s="309"/>
    </row>
    <row r="91" ht="13.5">
      <c r="A91" s="25" t="s">
        <v>289</v>
      </c>
    </row>
    <row r="92" ht="13.5">
      <c r="A92" s="26"/>
    </row>
    <row r="94" spans="1:5" ht="13.5">
      <c r="A94" s="10"/>
      <c r="E94" s="11"/>
    </row>
    <row r="95" spans="1:5" ht="13.5">
      <c r="A95" s="13"/>
      <c r="E95" s="14"/>
    </row>
    <row r="96" spans="1:8" ht="13.5">
      <c r="A96" s="47"/>
      <c r="B96" s="311"/>
      <c r="C96" s="311"/>
      <c r="D96" s="307"/>
      <c r="E96" s="304"/>
      <c r="F96" s="304"/>
      <c r="G96" s="304"/>
      <c r="H96" s="21"/>
    </row>
    <row r="97" spans="1:8" ht="13.5">
      <c r="A97" s="22" t="s">
        <v>643</v>
      </c>
      <c r="B97" s="305" t="s">
        <v>644</v>
      </c>
      <c r="C97" s="305" t="s">
        <v>623</v>
      </c>
      <c r="D97" s="308">
        <v>0</v>
      </c>
      <c r="E97" s="412">
        <v>336213.78</v>
      </c>
      <c r="F97" s="412">
        <v>0</v>
      </c>
      <c r="G97" s="412">
        <v>0</v>
      </c>
      <c r="H97" s="308">
        <v>0</v>
      </c>
    </row>
    <row r="98" spans="1:8" ht="13.5">
      <c r="A98" s="22"/>
      <c r="B98" s="305"/>
      <c r="C98" s="305"/>
      <c r="D98" s="308"/>
      <c r="E98" s="412"/>
      <c r="F98" s="412"/>
      <c r="G98" s="412"/>
      <c r="H98" s="308"/>
    </row>
    <row r="99" spans="1:8" ht="13.5">
      <c r="A99" s="22" t="s">
        <v>645</v>
      </c>
      <c r="B99" s="305" t="s">
        <v>646</v>
      </c>
      <c r="C99" s="305" t="s">
        <v>623</v>
      </c>
      <c r="D99" s="308">
        <v>0</v>
      </c>
      <c r="E99" s="412">
        <v>336213.78</v>
      </c>
      <c r="F99" s="412">
        <v>0</v>
      </c>
      <c r="G99" s="412">
        <v>0</v>
      </c>
      <c r="H99" s="308">
        <v>0</v>
      </c>
    </row>
    <row r="100" spans="1:8" ht="13.5">
      <c r="A100" s="22"/>
      <c r="B100" s="305"/>
      <c r="C100" s="305"/>
      <c r="D100" s="308"/>
      <c r="E100" s="412"/>
      <c r="F100" s="412"/>
      <c r="G100" s="412"/>
      <c r="H100" s="308"/>
    </row>
    <row r="101" spans="1:8" ht="13.5">
      <c r="A101" s="22" t="s">
        <v>647</v>
      </c>
      <c r="B101" s="305" t="s">
        <v>648</v>
      </c>
      <c r="C101" s="305" t="s">
        <v>623</v>
      </c>
      <c r="D101" s="308">
        <v>0</v>
      </c>
      <c r="E101" s="412">
        <v>336213.78</v>
      </c>
      <c r="F101" s="412">
        <v>0</v>
      </c>
      <c r="G101" s="412">
        <v>0</v>
      </c>
      <c r="H101" s="308">
        <v>0</v>
      </c>
    </row>
    <row r="102" spans="1:8" ht="13.5">
      <c r="A102" s="22"/>
      <c r="B102" s="305"/>
      <c r="C102" s="305"/>
      <c r="D102" s="308"/>
      <c r="E102" s="412"/>
      <c r="F102" s="412"/>
      <c r="G102" s="412"/>
      <c r="H102" s="308"/>
    </row>
    <row r="103" spans="1:8" ht="13.5">
      <c r="A103" s="22" t="s">
        <v>649</v>
      </c>
      <c r="B103" s="305" t="s">
        <v>650</v>
      </c>
      <c r="C103" s="305" t="s">
        <v>623</v>
      </c>
      <c r="D103" s="308">
        <v>0</v>
      </c>
      <c r="E103" s="412">
        <v>336213.78</v>
      </c>
      <c r="F103" s="412">
        <v>0</v>
      </c>
      <c r="G103" s="412">
        <v>0</v>
      </c>
      <c r="H103" s="308">
        <v>0</v>
      </c>
    </row>
    <row r="104" spans="1:8" ht="13.5">
      <c r="A104" s="22"/>
      <c r="B104" s="305"/>
      <c r="C104" s="305"/>
      <c r="D104" s="308"/>
      <c r="E104" s="412"/>
      <c r="F104" s="412"/>
      <c r="G104" s="412"/>
      <c r="H104" s="308"/>
    </row>
    <row r="105" spans="1:8" ht="13.5">
      <c r="A105" s="22" t="s">
        <v>651</v>
      </c>
      <c r="B105" s="305" t="s">
        <v>652</v>
      </c>
      <c r="C105" s="305" t="s">
        <v>623</v>
      </c>
      <c r="D105" s="308">
        <v>0</v>
      </c>
      <c r="E105" s="412">
        <v>336213.78</v>
      </c>
      <c r="F105" s="412">
        <v>0</v>
      </c>
      <c r="G105" s="412">
        <v>0</v>
      </c>
      <c r="H105" s="308">
        <v>0</v>
      </c>
    </row>
    <row r="106" spans="1:8" ht="13.5">
      <c r="A106" s="22"/>
      <c r="B106" s="305"/>
      <c r="C106" s="305"/>
      <c r="D106" s="308"/>
      <c r="E106" s="412"/>
      <c r="F106" s="412"/>
      <c r="G106" s="412"/>
      <c r="H106" s="308"/>
    </row>
    <row r="107" spans="1:8" ht="13.5">
      <c r="A107" s="22" t="s">
        <v>653</v>
      </c>
      <c r="B107" s="305" t="s">
        <v>654</v>
      </c>
      <c r="C107" s="305" t="s">
        <v>623</v>
      </c>
      <c r="D107" s="308">
        <v>0</v>
      </c>
      <c r="E107" s="412">
        <v>336213.78</v>
      </c>
      <c r="F107" s="412">
        <v>0</v>
      </c>
      <c r="G107" s="412">
        <v>0</v>
      </c>
      <c r="H107" s="308">
        <v>0</v>
      </c>
    </row>
    <row r="108" spans="1:8" ht="13.5">
      <c r="A108" s="22"/>
      <c r="B108" s="305"/>
      <c r="C108" s="305"/>
      <c r="D108" s="308"/>
      <c r="E108" s="412"/>
      <c r="F108" s="412"/>
      <c r="G108" s="412"/>
      <c r="H108" s="308"/>
    </row>
    <row r="109" spans="1:8" ht="13.5">
      <c r="A109" s="22" t="s">
        <v>549</v>
      </c>
      <c r="B109" s="305" t="s">
        <v>628</v>
      </c>
      <c r="C109" s="305" t="s">
        <v>797</v>
      </c>
      <c r="D109" s="308">
        <v>0</v>
      </c>
      <c r="E109" s="412">
        <v>336213.78</v>
      </c>
      <c r="F109" s="412">
        <v>0</v>
      </c>
      <c r="G109" s="412">
        <v>0</v>
      </c>
      <c r="H109" s="308">
        <v>0</v>
      </c>
    </row>
    <row r="110" spans="1:8" ht="13.5">
      <c r="A110" s="22"/>
      <c r="B110" s="305"/>
      <c r="C110" s="305"/>
      <c r="D110" s="308"/>
      <c r="E110" s="412"/>
      <c r="F110" s="412"/>
      <c r="G110" s="412"/>
      <c r="H110" s="308"/>
    </row>
    <row r="111" spans="1:8" ht="13.5">
      <c r="A111" s="22" t="s">
        <v>655</v>
      </c>
      <c r="B111" s="305" t="s">
        <v>656</v>
      </c>
      <c r="C111" s="305" t="s">
        <v>657</v>
      </c>
      <c r="D111" s="308"/>
      <c r="E111" s="412">
        <v>336213.78</v>
      </c>
      <c r="F111" s="412">
        <v>0</v>
      </c>
      <c r="G111" s="412">
        <v>0</v>
      </c>
      <c r="H111" s="308">
        <v>0</v>
      </c>
    </row>
    <row r="112" spans="1:8" ht="13.5">
      <c r="A112" s="22"/>
      <c r="B112" s="305"/>
      <c r="C112" s="305"/>
      <c r="D112" s="308"/>
      <c r="E112" s="412"/>
      <c r="F112" s="412"/>
      <c r="G112" s="412"/>
      <c r="H112" s="308"/>
    </row>
    <row r="113" spans="1:8" ht="13.5">
      <c r="A113" s="22" t="s">
        <v>658</v>
      </c>
      <c r="B113" s="305"/>
      <c r="C113" s="305" t="s">
        <v>666</v>
      </c>
      <c r="D113" s="308">
        <v>0</v>
      </c>
      <c r="E113" s="412">
        <v>336213.78</v>
      </c>
      <c r="F113" s="412">
        <v>0</v>
      </c>
      <c r="G113" s="412">
        <v>0</v>
      </c>
      <c r="H113" s="308">
        <v>0</v>
      </c>
    </row>
    <row r="114" spans="1:8" ht="13.5">
      <c r="A114" s="22"/>
      <c r="B114" s="305"/>
      <c r="C114" s="305"/>
      <c r="D114" s="308"/>
      <c r="E114" s="412"/>
      <c r="F114" s="412"/>
      <c r="G114" s="412"/>
      <c r="H114" s="308"/>
    </row>
    <row r="115" spans="1:8" ht="13.5">
      <c r="A115" s="22" t="s">
        <v>659</v>
      </c>
      <c r="B115" s="305"/>
      <c r="C115" s="305" t="s">
        <v>666</v>
      </c>
      <c r="D115" s="308">
        <v>0</v>
      </c>
      <c r="E115" s="412">
        <v>336213.78</v>
      </c>
      <c r="F115" s="412">
        <v>0</v>
      </c>
      <c r="G115" s="412">
        <v>0</v>
      </c>
      <c r="H115" s="308">
        <v>0</v>
      </c>
    </row>
    <row r="116" spans="1:8" ht="13.5">
      <c r="A116" s="22"/>
      <c r="B116" s="305"/>
      <c r="C116" s="305"/>
      <c r="D116" s="308"/>
      <c r="E116" s="412"/>
      <c r="F116" s="412"/>
      <c r="G116" s="412"/>
      <c r="H116" s="308"/>
    </row>
    <row r="117" spans="1:8" ht="13.5">
      <c r="A117" s="22" t="s">
        <v>660</v>
      </c>
      <c r="B117" s="305"/>
      <c r="C117" s="305" t="s">
        <v>666</v>
      </c>
      <c r="D117" s="308">
        <v>0</v>
      </c>
      <c r="E117" s="412">
        <v>336213.78</v>
      </c>
      <c r="F117" s="412">
        <v>0</v>
      </c>
      <c r="G117" s="412">
        <v>0</v>
      </c>
      <c r="H117" s="308">
        <v>0</v>
      </c>
    </row>
    <row r="118" spans="1:8" ht="13.5">
      <c r="A118" s="22"/>
      <c r="B118" s="305"/>
      <c r="C118" s="305"/>
      <c r="D118" s="308"/>
      <c r="E118" s="412"/>
      <c r="F118" s="412"/>
      <c r="G118" s="412"/>
      <c r="H118" s="308"/>
    </row>
    <row r="119" spans="1:8" ht="13.5">
      <c r="A119" s="22" t="s">
        <v>661</v>
      </c>
      <c r="B119" s="305"/>
      <c r="C119" s="305" t="s">
        <v>666</v>
      </c>
      <c r="D119" s="308">
        <v>0</v>
      </c>
      <c r="E119" s="412">
        <v>336213.78</v>
      </c>
      <c r="F119" s="412">
        <v>0</v>
      </c>
      <c r="G119" s="412">
        <v>0</v>
      </c>
      <c r="H119" s="308">
        <v>0</v>
      </c>
    </row>
    <row r="120" spans="1:8" ht="13.5">
      <c r="A120" s="22"/>
      <c r="B120" s="305"/>
      <c r="C120" s="305"/>
      <c r="D120" s="308"/>
      <c r="E120" s="412"/>
      <c r="F120" s="412"/>
      <c r="G120" s="412"/>
      <c r="H120" s="308"/>
    </row>
    <row r="121" spans="1:8" ht="13.5">
      <c r="A121" s="22" t="s">
        <v>662</v>
      </c>
      <c r="B121" s="305"/>
      <c r="C121" s="305" t="s">
        <v>666</v>
      </c>
      <c r="D121" s="308">
        <v>0</v>
      </c>
      <c r="E121" s="412">
        <v>336213.78</v>
      </c>
      <c r="F121" s="412">
        <v>0</v>
      </c>
      <c r="G121" s="412">
        <v>0</v>
      </c>
      <c r="H121" s="308">
        <v>0</v>
      </c>
    </row>
    <row r="122" spans="1:8" ht="13.5">
      <c r="A122" s="22"/>
      <c r="B122" s="305"/>
      <c r="C122" s="305"/>
      <c r="D122" s="308"/>
      <c r="E122" s="412"/>
      <c r="F122" s="412"/>
      <c r="G122" s="412"/>
      <c r="H122" s="308"/>
    </row>
    <row r="123" spans="1:8" ht="13.5">
      <c r="A123" s="22" t="s">
        <v>663</v>
      </c>
      <c r="B123" s="305"/>
      <c r="C123" s="305" t="s">
        <v>666</v>
      </c>
      <c r="D123" s="308">
        <v>0</v>
      </c>
      <c r="E123" s="412">
        <v>336213.78</v>
      </c>
      <c r="F123" s="412">
        <v>0</v>
      </c>
      <c r="G123" s="412">
        <v>0</v>
      </c>
      <c r="H123" s="308">
        <v>0</v>
      </c>
    </row>
    <row r="124" spans="1:8" ht="13.5">
      <c r="A124" s="22"/>
      <c r="B124" s="305"/>
      <c r="C124" s="305"/>
      <c r="D124" s="308"/>
      <c r="E124" s="412"/>
      <c r="F124" s="412"/>
      <c r="G124" s="412"/>
      <c r="H124" s="308"/>
    </row>
    <row r="125" spans="1:8" ht="13.5">
      <c r="A125" s="22" t="s">
        <v>664</v>
      </c>
      <c r="B125" s="305"/>
      <c r="C125" s="305" t="s">
        <v>666</v>
      </c>
      <c r="D125" s="308">
        <v>0</v>
      </c>
      <c r="E125" s="412">
        <v>336213.78</v>
      </c>
      <c r="F125" s="412">
        <v>0</v>
      </c>
      <c r="G125" s="412">
        <v>0</v>
      </c>
      <c r="H125" s="308">
        <v>0</v>
      </c>
    </row>
    <row r="126" spans="1:8" ht="13.5">
      <c r="A126" s="22"/>
      <c r="B126" s="305"/>
      <c r="C126" s="305"/>
      <c r="D126" s="308"/>
      <c r="E126" s="412"/>
      <c r="F126" s="412"/>
      <c r="G126" s="412"/>
      <c r="H126" s="308"/>
    </row>
    <row r="127" spans="1:8" ht="13.5">
      <c r="A127" s="310" t="s">
        <v>665</v>
      </c>
      <c r="B127" s="305"/>
      <c r="C127" s="305" t="s">
        <v>666</v>
      </c>
      <c r="D127" s="308">
        <v>0</v>
      </c>
      <c r="E127" s="412">
        <v>336213.78</v>
      </c>
      <c r="F127" s="412">
        <v>0</v>
      </c>
      <c r="G127" s="412">
        <v>0</v>
      </c>
      <c r="H127" s="308">
        <v>0</v>
      </c>
    </row>
    <row r="128" spans="1:8" ht="13.5">
      <c r="A128" s="22"/>
      <c r="B128" s="305"/>
      <c r="C128" s="305"/>
      <c r="D128" s="308"/>
      <c r="E128" s="195"/>
      <c r="F128" s="412"/>
      <c r="G128" s="412"/>
      <c r="H128" s="308"/>
    </row>
    <row r="129" spans="1:8" ht="13.5">
      <c r="A129" s="24"/>
      <c r="B129" s="306"/>
      <c r="C129" s="306"/>
      <c r="D129" s="309"/>
      <c r="E129" s="196"/>
      <c r="F129" s="196"/>
      <c r="G129" s="196"/>
      <c r="H129" s="309"/>
    </row>
    <row r="130" ht="13.5">
      <c r="A130" s="25" t="s">
        <v>289</v>
      </c>
    </row>
    <row r="131" ht="13.5">
      <c r="A131" s="26"/>
    </row>
    <row r="133" spans="1:5" ht="13.5">
      <c r="A133" s="10"/>
      <c r="E133" s="11"/>
    </row>
    <row r="134" spans="1:5" ht="13.5">
      <c r="A134" s="13"/>
      <c r="E134" s="14"/>
    </row>
    <row r="135" spans="1:8" ht="13.5">
      <c r="A135" s="47"/>
      <c r="B135" s="311"/>
      <c r="C135" s="311"/>
      <c r="D135" s="307"/>
      <c r="E135" s="304"/>
      <c r="F135" s="304"/>
      <c r="G135" s="304"/>
      <c r="H135" s="307"/>
    </row>
    <row r="136" spans="1:8" ht="13.5">
      <c r="A136" s="22" t="s">
        <v>667</v>
      </c>
      <c r="B136" s="305"/>
      <c r="C136" s="305" t="s">
        <v>666</v>
      </c>
      <c r="D136" s="308">
        <v>0</v>
      </c>
      <c r="E136" s="412">
        <v>336213.78</v>
      </c>
      <c r="F136" s="412">
        <v>0</v>
      </c>
      <c r="G136" s="412">
        <v>0</v>
      </c>
      <c r="H136" s="308">
        <v>0</v>
      </c>
    </row>
    <row r="137" spans="1:8" ht="13.5">
      <c r="A137" s="22"/>
      <c r="B137" s="305"/>
      <c r="C137" s="305"/>
      <c r="D137" s="308"/>
      <c r="E137" s="412"/>
      <c r="F137" s="412"/>
      <c r="G137" s="412"/>
      <c r="H137" s="308"/>
    </row>
    <row r="138" spans="1:8" ht="13.5">
      <c r="A138" s="22" t="s">
        <v>668</v>
      </c>
      <c r="B138" s="305"/>
      <c r="C138" s="305" t="s">
        <v>666</v>
      </c>
      <c r="D138" s="308">
        <v>0</v>
      </c>
      <c r="E138" s="412">
        <v>336213.78</v>
      </c>
      <c r="F138" s="412">
        <v>0</v>
      </c>
      <c r="G138" s="412">
        <v>0</v>
      </c>
      <c r="H138" s="308">
        <v>0</v>
      </c>
    </row>
    <row r="139" spans="1:8" ht="13.5">
      <c r="A139" s="22"/>
      <c r="B139" s="305"/>
      <c r="C139" s="305"/>
      <c r="D139" s="308"/>
      <c r="E139" s="412"/>
      <c r="F139" s="412"/>
      <c r="G139" s="412"/>
      <c r="H139" s="308"/>
    </row>
    <row r="140" spans="1:8" ht="13.5">
      <c r="A140" s="22" t="s">
        <v>669</v>
      </c>
      <c r="B140" s="305"/>
      <c r="C140" s="305" t="s">
        <v>666</v>
      </c>
      <c r="D140" s="308">
        <v>0</v>
      </c>
      <c r="E140" s="412">
        <v>336213.78</v>
      </c>
      <c r="F140" s="412">
        <v>0</v>
      </c>
      <c r="G140" s="412">
        <v>0</v>
      </c>
      <c r="H140" s="308">
        <v>0</v>
      </c>
    </row>
    <row r="141" spans="1:8" ht="13.5">
      <c r="A141" s="22"/>
      <c r="B141" s="305"/>
      <c r="C141" s="305"/>
      <c r="D141" s="308"/>
      <c r="E141" s="412"/>
      <c r="F141" s="412"/>
      <c r="G141" s="412"/>
      <c r="H141" s="308"/>
    </row>
    <row r="142" spans="1:8" ht="13.5">
      <c r="A142" s="22" t="s">
        <v>670</v>
      </c>
      <c r="B142" s="305"/>
      <c r="C142" s="305" t="s">
        <v>666</v>
      </c>
      <c r="D142" s="308">
        <v>0</v>
      </c>
      <c r="E142" s="412">
        <v>336213.78</v>
      </c>
      <c r="F142" s="412">
        <v>0</v>
      </c>
      <c r="G142" s="412">
        <v>0</v>
      </c>
      <c r="H142" s="308">
        <v>0</v>
      </c>
    </row>
    <row r="143" spans="1:8" ht="13.5">
      <c r="A143" s="22"/>
      <c r="B143" s="305"/>
      <c r="C143" s="305"/>
      <c r="D143" s="308"/>
      <c r="E143" s="412"/>
      <c r="F143" s="412"/>
      <c r="G143" s="412"/>
      <c r="H143" s="308"/>
    </row>
    <row r="144" spans="1:8" ht="13.5">
      <c r="A144" s="22" t="s">
        <v>671</v>
      </c>
      <c r="B144" s="305"/>
      <c r="C144" s="305" t="s">
        <v>672</v>
      </c>
      <c r="D144" s="308">
        <v>0</v>
      </c>
      <c r="E144" s="412">
        <v>336213.78</v>
      </c>
      <c r="F144" s="412">
        <v>0</v>
      </c>
      <c r="G144" s="412">
        <v>0</v>
      </c>
      <c r="H144" s="308">
        <v>0</v>
      </c>
    </row>
    <row r="145" spans="1:8" ht="13.5">
      <c r="A145" s="22"/>
      <c r="B145" s="305"/>
      <c r="C145" s="305"/>
      <c r="D145" s="308"/>
      <c r="E145" s="412"/>
      <c r="F145" s="412"/>
      <c r="G145" s="412"/>
      <c r="H145" s="308"/>
    </row>
    <row r="146" spans="1:8" ht="13.5">
      <c r="A146" s="22" t="s">
        <v>673</v>
      </c>
      <c r="B146" s="305"/>
      <c r="C146" s="305" t="s">
        <v>674</v>
      </c>
      <c r="D146" s="308">
        <v>0</v>
      </c>
      <c r="E146" s="412">
        <v>336213.78</v>
      </c>
      <c r="F146" s="412">
        <v>0</v>
      </c>
      <c r="G146" s="412">
        <v>0</v>
      </c>
      <c r="H146" s="308">
        <v>0</v>
      </c>
    </row>
    <row r="147" spans="1:8" ht="13.5">
      <c r="A147" s="22"/>
      <c r="B147" s="305"/>
      <c r="C147" s="305"/>
      <c r="D147" s="308"/>
      <c r="E147" s="412"/>
      <c r="F147" s="412"/>
      <c r="G147" s="412"/>
      <c r="H147" s="308"/>
    </row>
    <row r="148" spans="1:8" ht="13.5">
      <c r="A148" s="22" t="s">
        <v>675</v>
      </c>
      <c r="B148" s="305"/>
      <c r="C148" s="305" t="s">
        <v>676</v>
      </c>
      <c r="D148" s="308">
        <v>0</v>
      </c>
      <c r="E148" s="412">
        <v>336213.78</v>
      </c>
      <c r="F148" s="412">
        <v>0</v>
      </c>
      <c r="G148" s="412">
        <v>0</v>
      </c>
      <c r="H148" s="308">
        <v>0</v>
      </c>
    </row>
    <row r="149" spans="1:8" ht="13.5">
      <c r="A149" s="22"/>
      <c r="B149" s="305"/>
      <c r="C149" s="305"/>
      <c r="D149" s="308"/>
      <c r="E149" s="412"/>
      <c r="F149" s="412"/>
      <c r="G149" s="412"/>
      <c r="H149" s="308"/>
    </row>
    <row r="150" spans="1:8" ht="13.5">
      <c r="A150" s="22" t="s">
        <v>677</v>
      </c>
      <c r="B150" s="305"/>
      <c r="C150" s="305" t="s">
        <v>678</v>
      </c>
      <c r="D150" s="308">
        <v>0</v>
      </c>
      <c r="E150" s="412">
        <v>336213.78</v>
      </c>
      <c r="F150" s="412">
        <v>0</v>
      </c>
      <c r="G150" s="412">
        <v>0</v>
      </c>
      <c r="H150" s="308">
        <v>0</v>
      </c>
    </row>
    <row r="151" spans="1:8" ht="13.5">
      <c r="A151" s="22"/>
      <c r="B151" s="305"/>
      <c r="C151" s="305"/>
      <c r="D151" s="308"/>
      <c r="E151" s="412"/>
      <c r="F151" s="412"/>
      <c r="G151" s="412"/>
      <c r="H151" s="308"/>
    </row>
    <row r="152" spans="1:8" ht="13.5">
      <c r="A152" s="22" t="s">
        <v>679</v>
      </c>
      <c r="B152" s="305"/>
      <c r="C152" s="305" t="s">
        <v>680</v>
      </c>
      <c r="D152" s="308">
        <v>0</v>
      </c>
      <c r="E152" s="412">
        <v>336213.78</v>
      </c>
      <c r="F152" s="412">
        <v>0</v>
      </c>
      <c r="G152" s="412">
        <v>0</v>
      </c>
      <c r="H152" s="308">
        <v>0</v>
      </c>
    </row>
    <row r="153" spans="1:8" ht="13.5">
      <c r="A153" s="22"/>
      <c r="B153" s="305"/>
      <c r="C153" s="305"/>
      <c r="D153" s="308"/>
      <c r="E153" s="412"/>
      <c r="F153" s="412"/>
      <c r="G153" s="412"/>
      <c r="H153" s="308"/>
    </row>
    <row r="154" spans="1:8" ht="13.5">
      <c r="A154" s="22" t="s">
        <v>681</v>
      </c>
      <c r="B154" s="305"/>
      <c r="C154" s="305" t="s">
        <v>682</v>
      </c>
      <c r="D154" s="308">
        <v>0</v>
      </c>
      <c r="E154" s="412">
        <v>336213.78</v>
      </c>
      <c r="F154" s="412">
        <v>0</v>
      </c>
      <c r="G154" s="412">
        <v>0</v>
      </c>
      <c r="H154" s="308">
        <v>0</v>
      </c>
    </row>
    <row r="155" spans="1:8" ht="13.5">
      <c r="A155" s="22"/>
      <c r="B155" s="305"/>
      <c r="C155" s="305"/>
      <c r="D155" s="308"/>
      <c r="E155" s="412"/>
      <c r="F155" s="412"/>
      <c r="G155" s="412"/>
      <c r="H155" s="308"/>
    </row>
    <row r="156" spans="1:8" ht="13.5">
      <c r="A156" s="22" t="s">
        <v>683</v>
      </c>
      <c r="B156" s="305"/>
      <c r="C156" s="305" t="s">
        <v>682</v>
      </c>
      <c r="D156" s="308">
        <v>0</v>
      </c>
      <c r="E156" s="412">
        <v>336213.78</v>
      </c>
      <c r="F156" s="412">
        <v>0</v>
      </c>
      <c r="G156" s="412">
        <v>0</v>
      </c>
      <c r="H156" s="308">
        <v>0</v>
      </c>
    </row>
    <row r="157" spans="1:8" ht="13.5">
      <c r="A157" s="22"/>
      <c r="B157" s="305"/>
      <c r="C157" s="305"/>
      <c r="D157" s="308"/>
      <c r="E157" s="412"/>
      <c r="F157" s="412"/>
      <c r="G157" s="412"/>
      <c r="H157" s="308"/>
    </row>
    <row r="158" spans="1:8" ht="13.5">
      <c r="A158" s="22" t="s">
        <v>684</v>
      </c>
      <c r="B158" s="305"/>
      <c r="C158" s="305" t="s">
        <v>682</v>
      </c>
      <c r="D158" s="308">
        <v>0</v>
      </c>
      <c r="E158" s="412">
        <v>336213.78</v>
      </c>
      <c r="F158" s="412">
        <v>0</v>
      </c>
      <c r="G158" s="412">
        <v>0</v>
      </c>
      <c r="H158" s="308">
        <v>0</v>
      </c>
    </row>
    <row r="159" spans="1:8" ht="13.5">
      <c r="A159" s="22"/>
      <c r="B159" s="305"/>
      <c r="C159" s="305"/>
      <c r="D159" s="308"/>
      <c r="E159" s="412"/>
      <c r="F159" s="412"/>
      <c r="G159" s="412"/>
      <c r="H159" s="308"/>
    </row>
    <row r="160" spans="1:8" ht="13.5">
      <c r="A160" s="22" t="s">
        <v>685</v>
      </c>
      <c r="B160" s="305"/>
      <c r="C160" s="305" t="s">
        <v>682</v>
      </c>
      <c r="D160" s="308">
        <v>0</v>
      </c>
      <c r="E160" s="412">
        <v>336213.78</v>
      </c>
      <c r="F160" s="412">
        <v>0</v>
      </c>
      <c r="G160" s="412">
        <v>0</v>
      </c>
      <c r="H160" s="308">
        <v>0</v>
      </c>
    </row>
    <row r="161" spans="1:8" ht="13.5">
      <c r="A161" s="22"/>
      <c r="B161" s="305"/>
      <c r="C161" s="305"/>
      <c r="D161" s="308"/>
      <c r="E161" s="412"/>
      <c r="F161" s="412"/>
      <c r="G161" s="412"/>
      <c r="H161" s="308"/>
    </row>
    <row r="162" spans="1:8" ht="13.5">
      <c r="A162" s="22" t="s">
        <v>686</v>
      </c>
      <c r="B162" s="305"/>
      <c r="C162" s="305" t="s">
        <v>682</v>
      </c>
      <c r="D162" s="308">
        <v>0</v>
      </c>
      <c r="E162" s="412">
        <v>336213.78</v>
      </c>
      <c r="F162" s="412">
        <v>0</v>
      </c>
      <c r="G162" s="412">
        <v>0</v>
      </c>
      <c r="H162" s="308">
        <v>0</v>
      </c>
    </row>
    <row r="163" spans="1:8" ht="13.5">
      <c r="A163" s="22"/>
      <c r="B163" s="305"/>
      <c r="C163" s="305"/>
      <c r="D163" s="308"/>
      <c r="E163" s="412"/>
      <c r="F163" s="412"/>
      <c r="G163" s="412"/>
      <c r="H163" s="308"/>
    </row>
    <row r="164" spans="1:8" ht="13.5">
      <c r="A164" s="310" t="s">
        <v>687</v>
      </c>
      <c r="B164" s="305"/>
      <c r="C164" s="305" t="s">
        <v>682</v>
      </c>
      <c r="D164" s="308">
        <v>0</v>
      </c>
      <c r="E164" s="412">
        <v>336213.78</v>
      </c>
      <c r="F164" s="412">
        <v>0</v>
      </c>
      <c r="G164" s="412">
        <v>0</v>
      </c>
      <c r="H164" s="308">
        <v>0</v>
      </c>
    </row>
    <row r="165" spans="1:8" ht="13.5">
      <c r="A165" s="22"/>
      <c r="B165" s="305"/>
      <c r="C165" s="305"/>
      <c r="D165" s="308"/>
      <c r="E165" s="195"/>
      <c r="F165" s="195"/>
      <c r="G165" s="195"/>
      <c r="H165" s="308"/>
    </row>
    <row r="166" spans="1:8" ht="13.5">
      <c r="A166" s="24"/>
      <c r="B166" s="306"/>
      <c r="C166" s="306"/>
      <c r="D166" s="309"/>
      <c r="E166" s="196"/>
      <c r="F166" s="196"/>
      <c r="G166" s="196"/>
      <c r="H166" s="309"/>
    </row>
    <row r="167" ht="13.5">
      <c r="A167" s="25" t="s">
        <v>289</v>
      </c>
    </row>
    <row r="168" ht="13.5">
      <c r="A168" s="26"/>
    </row>
    <row r="170" spans="1:5" ht="13.5">
      <c r="A170" s="10"/>
      <c r="E170" s="11"/>
    </row>
    <row r="171" spans="1:5" ht="13.5">
      <c r="A171" s="13"/>
      <c r="E171" s="14"/>
    </row>
    <row r="172" spans="1:8" ht="13.5">
      <c r="A172" s="47"/>
      <c r="B172" s="311"/>
      <c r="C172" s="311"/>
      <c r="D172" s="307"/>
      <c r="E172" s="304"/>
      <c r="F172" s="304"/>
      <c r="G172" s="304"/>
      <c r="H172" s="307"/>
    </row>
    <row r="173" spans="1:8" ht="13.5">
      <c r="A173" s="22" t="s">
        <v>688</v>
      </c>
      <c r="B173" s="305"/>
      <c r="C173" s="305" t="s">
        <v>682</v>
      </c>
      <c r="D173" s="308">
        <v>0</v>
      </c>
      <c r="E173" s="412">
        <v>336213.78</v>
      </c>
      <c r="F173" s="412">
        <v>0</v>
      </c>
      <c r="G173" s="412">
        <v>0</v>
      </c>
      <c r="H173" s="308">
        <v>0</v>
      </c>
    </row>
    <row r="174" spans="1:8" ht="13.5">
      <c r="A174" s="22"/>
      <c r="B174" s="305"/>
      <c r="C174" s="305"/>
      <c r="D174" s="308"/>
      <c r="E174" s="412"/>
      <c r="F174" s="412"/>
      <c r="G174" s="412"/>
      <c r="H174" s="308"/>
    </row>
    <row r="175" spans="1:8" ht="13.5">
      <c r="A175" s="22" t="s">
        <v>689</v>
      </c>
      <c r="B175" s="305"/>
      <c r="C175" s="305" t="s">
        <v>682</v>
      </c>
      <c r="D175" s="308">
        <v>0</v>
      </c>
      <c r="E175" s="412">
        <v>336213.78</v>
      </c>
      <c r="F175" s="412">
        <v>0</v>
      </c>
      <c r="G175" s="412">
        <v>0</v>
      </c>
      <c r="H175" s="308">
        <v>0</v>
      </c>
    </row>
    <row r="176" spans="1:8" ht="13.5">
      <c r="A176" s="22"/>
      <c r="B176" s="305"/>
      <c r="C176" s="305"/>
      <c r="D176" s="308"/>
      <c r="E176" s="412"/>
      <c r="F176" s="412"/>
      <c r="G176" s="412"/>
      <c r="H176" s="308"/>
    </row>
    <row r="177" spans="1:8" ht="13.5">
      <c r="A177" s="22" t="s">
        <v>690</v>
      </c>
      <c r="B177" s="305"/>
      <c r="C177" s="305" t="s">
        <v>682</v>
      </c>
      <c r="D177" s="308">
        <v>0</v>
      </c>
      <c r="E177" s="412">
        <v>336213.78</v>
      </c>
      <c r="F177" s="412">
        <v>0</v>
      </c>
      <c r="G177" s="412">
        <v>0</v>
      </c>
      <c r="H177" s="308">
        <v>0</v>
      </c>
    </row>
    <row r="178" spans="1:8" ht="13.5">
      <c r="A178" s="22"/>
      <c r="B178" s="305"/>
      <c r="C178" s="305"/>
      <c r="D178" s="308"/>
      <c r="E178" s="412"/>
      <c r="F178" s="412"/>
      <c r="G178" s="412"/>
      <c r="H178" s="308"/>
    </row>
    <row r="179" spans="1:8" ht="13.5">
      <c r="A179" s="22" t="s">
        <v>691</v>
      </c>
      <c r="B179" s="305"/>
      <c r="C179" s="305" t="s">
        <v>682</v>
      </c>
      <c r="D179" s="308">
        <v>0</v>
      </c>
      <c r="E179" s="412">
        <v>336213.78</v>
      </c>
      <c r="F179" s="412">
        <v>0</v>
      </c>
      <c r="G179" s="412">
        <v>0</v>
      </c>
      <c r="H179" s="308">
        <v>0</v>
      </c>
    </row>
    <row r="180" spans="1:8" ht="13.5">
      <c r="A180" s="22"/>
      <c r="B180" s="305"/>
      <c r="C180" s="305"/>
      <c r="D180" s="308"/>
      <c r="E180" s="412"/>
      <c r="F180" s="412"/>
      <c r="G180" s="412"/>
      <c r="H180" s="308"/>
    </row>
    <row r="181" spans="1:8" ht="13.5">
      <c r="A181" s="22" t="s">
        <v>692</v>
      </c>
      <c r="B181" s="305"/>
      <c r="C181" s="305" t="s">
        <v>682</v>
      </c>
      <c r="D181" s="308">
        <v>0</v>
      </c>
      <c r="E181" s="412">
        <v>336213.78</v>
      </c>
      <c r="F181" s="412">
        <v>0</v>
      </c>
      <c r="G181" s="412">
        <v>0</v>
      </c>
      <c r="H181" s="308">
        <v>0</v>
      </c>
    </row>
    <row r="182" spans="1:8" ht="13.5">
      <c r="A182" s="22"/>
      <c r="B182" s="305"/>
      <c r="C182" s="305"/>
      <c r="D182" s="308"/>
      <c r="E182" s="412"/>
      <c r="F182" s="412"/>
      <c r="G182" s="412"/>
      <c r="H182" s="308"/>
    </row>
    <row r="183" spans="1:8" ht="13.5">
      <c r="A183" s="22" t="s">
        <v>693</v>
      </c>
      <c r="B183" s="305"/>
      <c r="C183" s="305" t="s">
        <v>682</v>
      </c>
      <c r="D183" s="308">
        <v>0</v>
      </c>
      <c r="E183" s="412">
        <v>336213.78</v>
      </c>
      <c r="F183" s="412">
        <v>0</v>
      </c>
      <c r="G183" s="412">
        <v>0</v>
      </c>
      <c r="H183" s="308">
        <v>0</v>
      </c>
    </row>
    <row r="184" spans="1:8" ht="13.5">
      <c r="A184" s="22"/>
      <c r="B184" s="305"/>
      <c r="C184" s="305"/>
      <c r="D184" s="308"/>
      <c r="E184" s="412"/>
      <c r="F184" s="412"/>
      <c r="G184" s="412"/>
      <c r="H184" s="308"/>
    </row>
    <row r="185" spans="1:8" ht="13.5">
      <c r="A185" s="22" t="s">
        <v>694</v>
      </c>
      <c r="B185" s="305"/>
      <c r="C185" s="305" t="s">
        <v>682</v>
      </c>
      <c r="D185" s="308">
        <v>0</v>
      </c>
      <c r="E185" s="412">
        <v>336213.78</v>
      </c>
      <c r="F185" s="412">
        <v>0</v>
      </c>
      <c r="G185" s="412">
        <v>0</v>
      </c>
      <c r="H185" s="308">
        <v>0</v>
      </c>
    </row>
    <row r="186" spans="1:8" ht="13.5">
      <c r="A186" s="22"/>
      <c r="B186" s="305"/>
      <c r="C186" s="305"/>
      <c r="D186" s="308"/>
      <c r="E186" s="412"/>
      <c r="F186" s="412"/>
      <c r="G186" s="412"/>
      <c r="H186" s="308"/>
    </row>
    <row r="187" spans="1:8" ht="13.5">
      <c r="A187" s="22" t="s">
        <v>695</v>
      </c>
      <c r="B187" s="305"/>
      <c r="C187" s="305" t="s">
        <v>682</v>
      </c>
      <c r="D187" s="308">
        <v>0</v>
      </c>
      <c r="E187" s="412">
        <v>336213.78</v>
      </c>
      <c r="F187" s="412">
        <v>0</v>
      </c>
      <c r="G187" s="412">
        <v>0</v>
      </c>
      <c r="H187" s="308">
        <v>0</v>
      </c>
    </row>
    <row r="188" spans="1:8" ht="13.5">
      <c r="A188" s="22"/>
      <c r="B188" s="305"/>
      <c r="C188" s="305"/>
      <c r="D188" s="308"/>
      <c r="E188" s="412"/>
      <c r="F188" s="412"/>
      <c r="G188" s="412"/>
      <c r="H188" s="308"/>
    </row>
    <row r="189" spans="1:8" ht="13.5">
      <c r="A189" s="22" t="s">
        <v>696</v>
      </c>
      <c r="B189" s="305"/>
      <c r="C189" s="305" t="s">
        <v>682</v>
      </c>
      <c r="D189" s="308">
        <v>0</v>
      </c>
      <c r="E189" s="412">
        <v>336213.78</v>
      </c>
      <c r="F189" s="412">
        <v>0</v>
      </c>
      <c r="G189" s="412">
        <v>0</v>
      </c>
      <c r="H189" s="308">
        <v>0</v>
      </c>
    </row>
    <row r="190" spans="1:8" ht="13.5">
      <c r="A190" s="22"/>
      <c r="B190" s="305"/>
      <c r="C190" s="305"/>
      <c r="D190" s="308"/>
      <c r="E190" s="412"/>
      <c r="F190" s="412"/>
      <c r="G190" s="412"/>
      <c r="H190" s="308"/>
    </row>
    <row r="191" spans="1:8" ht="13.5">
      <c r="A191" s="22" t="s">
        <v>697</v>
      </c>
      <c r="B191" s="305"/>
      <c r="C191" s="305" t="s">
        <v>682</v>
      </c>
      <c r="D191" s="308">
        <v>0</v>
      </c>
      <c r="E191" s="412">
        <v>336213.78</v>
      </c>
      <c r="F191" s="412">
        <v>0</v>
      </c>
      <c r="G191" s="412">
        <v>0</v>
      </c>
      <c r="H191" s="308">
        <v>0</v>
      </c>
    </row>
    <row r="192" spans="1:8" ht="13.5">
      <c r="A192" s="22"/>
      <c r="B192" s="305"/>
      <c r="C192" s="305"/>
      <c r="D192" s="308"/>
      <c r="E192" s="412"/>
      <c r="F192" s="412"/>
      <c r="G192" s="412"/>
      <c r="H192" s="308"/>
    </row>
    <row r="193" spans="1:8" ht="13.5">
      <c r="A193" s="22" t="s">
        <v>698</v>
      </c>
      <c r="B193" s="305"/>
      <c r="C193" s="305" t="s">
        <v>682</v>
      </c>
      <c r="D193" s="308">
        <v>0</v>
      </c>
      <c r="E193" s="412">
        <v>336213.78</v>
      </c>
      <c r="F193" s="412">
        <v>0</v>
      </c>
      <c r="G193" s="412">
        <v>0</v>
      </c>
      <c r="H193" s="308">
        <v>0</v>
      </c>
    </row>
    <row r="194" spans="1:8" ht="13.5">
      <c r="A194" s="22"/>
      <c r="B194" s="305"/>
      <c r="C194" s="305"/>
      <c r="D194" s="308"/>
      <c r="E194" s="412"/>
      <c r="F194" s="412"/>
      <c r="G194" s="412"/>
      <c r="H194" s="308"/>
    </row>
    <row r="195" spans="1:8" ht="13.5">
      <c r="A195" s="22" t="s">
        <v>699</v>
      </c>
      <c r="B195" s="305"/>
      <c r="C195" s="305" t="s">
        <v>682</v>
      </c>
      <c r="D195" s="308">
        <v>0</v>
      </c>
      <c r="E195" s="412">
        <v>336213.78</v>
      </c>
      <c r="F195" s="412">
        <v>0</v>
      </c>
      <c r="G195" s="412">
        <v>0</v>
      </c>
      <c r="H195" s="308">
        <v>0</v>
      </c>
    </row>
    <row r="196" spans="1:8" ht="13.5">
      <c r="A196" s="22"/>
      <c r="B196" s="305"/>
      <c r="C196" s="305"/>
      <c r="D196" s="308"/>
      <c r="E196" s="412"/>
      <c r="F196" s="412"/>
      <c r="G196" s="412"/>
      <c r="H196" s="308"/>
    </row>
    <row r="197" spans="1:8" ht="13.5">
      <c r="A197" s="22" t="s">
        <v>700</v>
      </c>
      <c r="B197" s="305"/>
      <c r="C197" s="305" t="s">
        <v>682</v>
      </c>
      <c r="D197" s="308">
        <v>0</v>
      </c>
      <c r="E197" s="412">
        <v>336213.78</v>
      </c>
      <c r="F197" s="412">
        <v>0</v>
      </c>
      <c r="G197" s="412">
        <v>0</v>
      </c>
      <c r="H197" s="308">
        <v>0</v>
      </c>
    </row>
    <row r="198" spans="1:8" ht="13.5">
      <c r="A198" s="22"/>
      <c r="B198" s="305"/>
      <c r="C198" s="305"/>
      <c r="D198" s="308"/>
      <c r="E198" s="412"/>
      <c r="F198" s="412"/>
      <c r="G198" s="412"/>
      <c r="H198" s="308"/>
    </row>
    <row r="199" spans="1:8" ht="13.5">
      <c r="A199" s="22" t="s">
        <v>701</v>
      </c>
      <c r="B199" s="305"/>
      <c r="C199" s="305" t="s">
        <v>682</v>
      </c>
      <c r="D199" s="308">
        <v>0</v>
      </c>
      <c r="E199" s="412">
        <v>336214</v>
      </c>
      <c r="F199" s="412">
        <v>0</v>
      </c>
      <c r="G199" s="412">
        <v>0</v>
      </c>
      <c r="H199" s="308">
        <v>0</v>
      </c>
    </row>
    <row r="200" spans="1:8" ht="13.5">
      <c r="A200" s="22"/>
      <c r="B200" s="305"/>
      <c r="C200" s="305"/>
      <c r="D200" s="308"/>
      <c r="E200" s="412"/>
      <c r="F200" s="412"/>
      <c r="G200" s="412"/>
      <c r="H200" s="308"/>
    </row>
    <row r="201" spans="1:8" ht="13.5">
      <c r="A201" s="310" t="s">
        <v>702</v>
      </c>
      <c r="B201" s="305"/>
      <c r="C201" s="305" t="s">
        <v>682</v>
      </c>
      <c r="D201" s="308">
        <v>0</v>
      </c>
      <c r="E201" s="412">
        <v>336213.78</v>
      </c>
      <c r="F201" s="412">
        <v>0</v>
      </c>
      <c r="G201" s="412">
        <v>0</v>
      </c>
      <c r="H201" s="308">
        <v>0</v>
      </c>
    </row>
    <row r="202" spans="1:8" ht="13.5">
      <c r="A202" s="22"/>
      <c r="B202" s="305"/>
      <c r="C202" s="305"/>
      <c r="D202" s="308"/>
      <c r="E202" s="412"/>
      <c r="F202" s="195"/>
      <c r="G202" s="195"/>
      <c r="H202" s="308"/>
    </row>
    <row r="203" spans="1:8" ht="13.5">
      <c r="A203" s="24"/>
      <c r="B203" s="306"/>
      <c r="C203" s="306"/>
      <c r="D203" s="309"/>
      <c r="E203" s="196"/>
      <c r="F203" s="196"/>
      <c r="G203" s="196"/>
      <c r="H203" s="24"/>
    </row>
    <row r="204" ht="13.5">
      <c r="A204" s="25" t="s">
        <v>289</v>
      </c>
    </row>
    <row r="205" ht="13.5">
      <c r="A205" s="26"/>
    </row>
    <row r="207" spans="1:5" ht="13.5">
      <c r="A207" s="10"/>
      <c r="E207" s="11"/>
    </row>
    <row r="208" spans="1:5" ht="13.5">
      <c r="A208" s="13"/>
      <c r="E208" s="14"/>
    </row>
    <row r="209" spans="1:8" ht="13.5">
      <c r="A209" s="47"/>
      <c r="B209" s="311"/>
      <c r="C209" s="311"/>
      <c r="D209" s="307"/>
      <c r="E209" s="304"/>
      <c r="F209" s="304"/>
      <c r="G209" s="304"/>
      <c r="H209" s="307"/>
    </row>
    <row r="210" spans="1:8" ht="13.5">
      <c r="A210" s="22" t="s">
        <v>703</v>
      </c>
      <c r="B210" s="305"/>
      <c r="C210" s="305" t="s">
        <v>682</v>
      </c>
      <c r="D210" s="308">
        <v>0</v>
      </c>
      <c r="E210" s="412">
        <v>336213.78</v>
      </c>
      <c r="F210" s="412">
        <v>0</v>
      </c>
      <c r="G210" s="412">
        <v>0</v>
      </c>
      <c r="H210" s="308">
        <v>0</v>
      </c>
    </row>
    <row r="211" spans="1:8" ht="13.5">
      <c r="A211" s="22"/>
      <c r="B211" s="305"/>
      <c r="C211" s="305"/>
      <c r="D211" s="308"/>
      <c r="E211" s="412"/>
      <c r="F211" s="412"/>
      <c r="G211" s="412"/>
      <c r="H211" s="308"/>
    </row>
    <row r="212" spans="1:8" ht="13.5">
      <c r="A212" s="22" t="s">
        <v>704</v>
      </c>
      <c r="B212" s="305"/>
      <c r="C212" s="305" t="s">
        <v>682</v>
      </c>
      <c r="D212" s="308">
        <v>0</v>
      </c>
      <c r="E212" s="412">
        <v>336213.78</v>
      </c>
      <c r="F212" s="412">
        <v>0</v>
      </c>
      <c r="G212" s="412">
        <v>0</v>
      </c>
      <c r="H212" s="308">
        <v>0</v>
      </c>
    </row>
    <row r="213" spans="1:8" ht="13.5">
      <c r="A213" s="22"/>
      <c r="B213" s="305"/>
      <c r="C213" s="305"/>
      <c r="D213" s="308"/>
      <c r="E213" s="412"/>
      <c r="F213" s="412"/>
      <c r="G213" s="412"/>
      <c r="H213" s="308"/>
    </row>
    <row r="214" spans="1:8" ht="13.5">
      <c r="A214" s="22" t="s">
        <v>705</v>
      </c>
      <c r="B214" s="305"/>
      <c r="C214" s="305" t="s">
        <v>682</v>
      </c>
      <c r="D214" s="308">
        <v>0</v>
      </c>
      <c r="E214" s="412">
        <v>336213.78</v>
      </c>
      <c r="F214" s="412">
        <v>0</v>
      </c>
      <c r="G214" s="412">
        <v>0</v>
      </c>
      <c r="H214" s="308">
        <v>0</v>
      </c>
    </row>
    <row r="215" spans="1:8" ht="13.5">
      <c r="A215" s="22"/>
      <c r="B215" s="305"/>
      <c r="C215" s="305"/>
      <c r="D215" s="308"/>
      <c r="E215" s="412"/>
      <c r="F215" s="412"/>
      <c r="G215" s="412"/>
      <c r="H215" s="308"/>
    </row>
    <row r="216" spans="1:8" ht="13.5">
      <c r="A216" s="22" t="s">
        <v>706</v>
      </c>
      <c r="B216" s="305"/>
      <c r="C216" s="305" t="s">
        <v>682</v>
      </c>
      <c r="D216" s="308">
        <v>0</v>
      </c>
      <c r="E216" s="412">
        <v>336213.78</v>
      </c>
      <c r="F216" s="412">
        <v>0</v>
      </c>
      <c r="G216" s="412">
        <v>0</v>
      </c>
      <c r="H216" s="308">
        <v>0</v>
      </c>
    </row>
    <row r="217" spans="1:8" ht="13.5">
      <c r="A217" s="22"/>
      <c r="B217" s="305"/>
      <c r="C217" s="305"/>
      <c r="D217" s="308"/>
      <c r="E217" s="412"/>
      <c r="F217" s="412"/>
      <c r="G217" s="412"/>
      <c r="H217" s="308"/>
    </row>
    <row r="218" spans="1:8" ht="13.5">
      <c r="A218" s="22" t="s">
        <v>707</v>
      </c>
      <c r="B218" s="305"/>
      <c r="C218" s="305" t="s">
        <v>682</v>
      </c>
      <c r="D218" s="308">
        <v>0</v>
      </c>
      <c r="E218" s="412">
        <v>336213.78</v>
      </c>
      <c r="F218" s="412">
        <v>0</v>
      </c>
      <c r="G218" s="412">
        <v>0</v>
      </c>
      <c r="H218" s="308">
        <v>0</v>
      </c>
    </row>
    <row r="219" spans="1:8" ht="13.5">
      <c r="A219" s="22"/>
      <c r="B219" s="305"/>
      <c r="C219" s="305"/>
      <c r="D219" s="308"/>
      <c r="E219" s="412"/>
      <c r="F219" s="412"/>
      <c r="G219" s="412"/>
      <c r="H219" s="308"/>
    </row>
    <row r="220" spans="1:8" ht="13.5">
      <c r="A220" s="22" t="s">
        <v>708</v>
      </c>
      <c r="B220" s="305"/>
      <c r="C220" s="305" t="s">
        <v>682</v>
      </c>
      <c r="D220" s="308">
        <v>0</v>
      </c>
      <c r="E220" s="412">
        <v>336213.78</v>
      </c>
      <c r="F220" s="412">
        <v>0</v>
      </c>
      <c r="G220" s="412">
        <v>0</v>
      </c>
      <c r="H220" s="308">
        <v>0</v>
      </c>
    </row>
    <row r="221" spans="1:8" ht="13.5">
      <c r="A221" s="22"/>
      <c r="B221" s="305"/>
      <c r="C221" s="305"/>
      <c r="D221" s="308"/>
      <c r="E221" s="412"/>
      <c r="F221" s="412"/>
      <c r="G221" s="412"/>
      <c r="H221" s="308"/>
    </row>
    <row r="222" spans="1:8" ht="13.5">
      <c r="A222" s="22" t="s">
        <v>709</v>
      </c>
      <c r="B222" s="305"/>
      <c r="C222" s="305" t="s">
        <v>710</v>
      </c>
      <c r="D222" s="308">
        <v>0</v>
      </c>
      <c r="E222" s="412">
        <v>336213.78</v>
      </c>
      <c r="F222" s="412">
        <v>0</v>
      </c>
      <c r="G222" s="412">
        <v>0</v>
      </c>
      <c r="H222" s="308">
        <v>0</v>
      </c>
    </row>
    <row r="223" spans="1:8" ht="13.5">
      <c r="A223" s="22"/>
      <c r="B223" s="305"/>
      <c r="C223" s="305"/>
      <c r="D223" s="308"/>
      <c r="E223" s="412"/>
      <c r="F223" s="412"/>
      <c r="G223" s="412"/>
      <c r="H223" s="308"/>
    </row>
    <row r="224" spans="1:8" ht="13.5">
      <c r="A224" s="22" t="s">
        <v>711</v>
      </c>
      <c r="B224" s="305"/>
      <c r="C224" s="305" t="s">
        <v>710</v>
      </c>
      <c r="D224" s="308">
        <v>0</v>
      </c>
      <c r="E224" s="412">
        <v>336213.78</v>
      </c>
      <c r="F224" s="412">
        <v>0</v>
      </c>
      <c r="G224" s="412">
        <v>0</v>
      </c>
      <c r="H224" s="308">
        <v>0</v>
      </c>
    </row>
    <row r="225" spans="1:8" ht="13.5">
      <c r="A225" s="22"/>
      <c r="B225" s="305"/>
      <c r="C225" s="305"/>
      <c r="D225" s="308"/>
      <c r="E225" s="412"/>
      <c r="F225" s="412"/>
      <c r="G225" s="412"/>
      <c r="H225" s="308"/>
    </row>
    <row r="226" spans="1:8" ht="13.5">
      <c r="A226" s="22" t="s">
        <v>712</v>
      </c>
      <c r="B226" s="305"/>
      <c r="C226" s="305" t="s">
        <v>710</v>
      </c>
      <c r="D226" s="308">
        <v>0</v>
      </c>
      <c r="E226" s="412">
        <v>336213.78</v>
      </c>
      <c r="F226" s="412">
        <v>0</v>
      </c>
      <c r="G226" s="412">
        <v>0</v>
      </c>
      <c r="H226" s="308">
        <v>0</v>
      </c>
    </row>
    <row r="227" spans="1:8" ht="13.5">
      <c r="A227" s="22"/>
      <c r="B227" s="305"/>
      <c r="C227" s="305"/>
      <c r="D227" s="308"/>
      <c r="E227" s="412"/>
      <c r="F227" s="412"/>
      <c r="G227" s="412"/>
      <c r="H227" s="308"/>
    </row>
    <row r="228" spans="1:8" ht="13.5">
      <c r="A228" s="22" t="s">
        <v>713</v>
      </c>
      <c r="B228" s="305" t="s">
        <v>714</v>
      </c>
      <c r="C228" s="305" t="s">
        <v>715</v>
      </c>
      <c r="D228" s="308">
        <v>0</v>
      </c>
      <c r="E228" s="412">
        <v>336213.78</v>
      </c>
      <c r="F228" s="412">
        <v>0</v>
      </c>
      <c r="G228" s="412">
        <v>0</v>
      </c>
      <c r="H228" s="308">
        <v>0</v>
      </c>
    </row>
    <row r="229" spans="1:8" ht="13.5">
      <c r="A229" s="22"/>
      <c r="B229" s="305"/>
      <c r="C229" s="305"/>
      <c r="D229" s="308"/>
      <c r="E229" s="412"/>
      <c r="F229" s="412"/>
      <c r="G229" s="412"/>
      <c r="H229" s="308"/>
    </row>
    <row r="230" spans="1:8" ht="13.5">
      <c r="A230" s="22" t="s">
        <v>716</v>
      </c>
      <c r="B230" s="305" t="s">
        <v>717</v>
      </c>
      <c r="C230" s="305" t="s">
        <v>715</v>
      </c>
      <c r="D230" s="308">
        <v>0</v>
      </c>
      <c r="E230" s="412">
        <v>336213.78</v>
      </c>
      <c r="F230" s="412">
        <v>0</v>
      </c>
      <c r="G230" s="412">
        <v>0</v>
      </c>
      <c r="H230" s="308">
        <v>0</v>
      </c>
    </row>
    <row r="231" spans="1:8" ht="13.5">
      <c r="A231" s="22"/>
      <c r="B231" s="305"/>
      <c r="C231" s="305"/>
      <c r="D231" s="308"/>
      <c r="E231" s="412"/>
      <c r="F231" s="412"/>
      <c r="G231" s="412"/>
      <c r="H231" s="308"/>
    </row>
    <row r="232" spans="1:8" ht="13.5">
      <c r="A232" s="22" t="s">
        <v>718</v>
      </c>
      <c r="B232" s="305" t="s">
        <v>719</v>
      </c>
      <c r="C232" s="305" t="s">
        <v>715</v>
      </c>
      <c r="D232" s="308">
        <v>0</v>
      </c>
      <c r="E232" s="412">
        <v>336213.78</v>
      </c>
      <c r="F232" s="412">
        <v>0</v>
      </c>
      <c r="G232" s="412">
        <v>0</v>
      </c>
      <c r="H232" s="308">
        <v>0</v>
      </c>
    </row>
    <row r="233" spans="1:8" ht="13.5">
      <c r="A233" s="22"/>
      <c r="B233" s="305"/>
      <c r="C233" s="305"/>
      <c r="D233" s="308"/>
      <c r="E233" s="412"/>
      <c r="F233" s="412"/>
      <c r="G233" s="412"/>
      <c r="H233" s="308"/>
    </row>
    <row r="234" spans="1:8" ht="13.5">
      <c r="A234" s="22" t="s">
        <v>720</v>
      </c>
      <c r="B234" s="305" t="s">
        <v>721</v>
      </c>
      <c r="C234" s="305" t="s">
        <v>722</v>
      </c>
      <c r="D234" s="308">
        <v>0</v>
      </c>
      <c r="E234" s="412">
        <v>336213.78</v>
      </c>
      <c r="F234" s="412">
        <v>0</v>
      </c>
      <c r="G234" s="412">
        <v>0</v>
      </c>
      <c r="H234" s="308">
        <v>0</v>
      </c>
    </row>
    <row r="235" spans="1:8" ht="13.5">
      <c r="A235" s="22"/>
      <c r="B235" s="305"/>
      <c r="C235" s="305"/>
      <c r="D235" s="308"/>
      <c r="E235" s="412"/>
      <c r="F235" s="412"/>
      <c r="G235" s="412"/>
      <c r="H235" s="308"/>
    </row>
    <row r="236" spans="1:8" ht="13.5">
      <c r="A236" s="22" t="s">
        <v>723</v>
      </c>
      <c r="B236" s="305" t="s">
        <v>724</v>
      </c>
      <c r="C236" s="305" t="s">
        <v>722</v>
      </c>
      <c r="D236" s="308">
        <v>0</v>
      </c>
      <c r="E236" s="412">
        <v>336213.78</v>
      </c>
      <c r="F236" s="412">
        <v>0</v>
      </c>
      <c r="G236" s="412">
        <v>0</v>
      </c>
      <c r="H236" s="308">
        <v>0</v>
      </c>
    </row>
    <row r="237" spans="1:8" ht="13.5">
      <c r="A237" s="22"/>
      <c r="B237" s="305"/>
      <c r="C237" s="305"/>
      <c r="D237" s="308"/>
      <c r="E237" s="412"/>
      <c r="F237" s="412"/>
      <c r="G237" s="412"/>
      <c r="H237" s="308"/>
    </row>
    <row r="238" spans="1:8" ht="13.5">
      <c r="A238" s="310" t="s">
        <v>725</v>
      </c>
      <c r="B238" s="305" t="s">
        <v>726</v>
      </c>
      <c r="C238" s="305" t="s">
        <v>722</v>
      </c>
      <c r="D238" s="308">
        <v>0</v>
      </c>
      <c r="E238" s="412">
        <v>336213.78</v>
      </c>
      <c r="F238" s="412">
        <v>0</v>
      </c>
      <c r="G238" s="412">
        <v>0</v>
      </c>
      <c r="H238" s="308">
        <v>0</v>
      </c>
    </row>
    <row r="239" spans="1:8" ht="13.5">
      <c r="A239" s="22"/>
      <c r="B239" s="305"/>
      <c r="C239" s="305"/>
      <c r="D239" s="308"/>
      <c r="E239" s="195"/>
      <c r="F239" s="412"/>
      <c r="G239" s="412"/>
      <c r="H239" s="308"/>
    </row>
    <row r="240" spans="1:8" ht="13.5">
      <c r="A240" s="24"/>
      <c r="B240" s="306"/>
      <c r="C240" s="306"/>
      <c r="D240" s="309"/>
      <c r="E240" s="196"/>
      <c r="F240" s="196"/>
      <c r="G240" s="196"/>
      <c r="H240" s="309"/>
    </row>
    <row r="241" ht="13.5">
      <c r="A241" s="25" t="s">
        <v>289</v>
      </c>
    </row>
    <row r="242" ht="13.5">
      <c r="A242" s="26"/>
    </row>
    <row r="244" spans="1:5" ht="13.5">
      <c r="A244" s="10"/>
      <c r="E244" s="11"/>
    </row>
    <row r="245" spans="1:5" ht="13.5">
      <c r="A245" s="13"/>
      <c r="E245" s="14"/>
    </row>
    <row r="246" spans="1:8" ht="13.5">
      <c r="A246" s="47"/>
      <c r="B246" s="21"/>
      <c r="C246" s="21"/>
      <c r="D246" s="307"/>
      <c r="E246" s="304"/>
      <c r="F246" s="304"/>
      <c r="G246" s="304"/>
      <c r="H246" s="21"/>
    </row>
    <row r="247" spans="1:8" ht="13.5">
      <c r="A247" s="22" t="s">
        <v>727</v>
      </c>
      <c r="B247" s="305" t="s">
        <v>728</v>
      </c>
      <c r="C247" s="305" t="s">
        <v>722</v>
      </c>
      <c r="D247" s="308">
        <v>0</v>
      </c>
      <c r="E247" s="412">
        <v>336213.78</v>
      </c>
      <c r="F247" s="412">
        <v>0</v>
      </c>
      <c r="G247" s="412">
        <v>0</v>
      </c>
      <c r="H247" s="308">
        <v>0</v>
      </c>
    </row>
    <row r="248" spans="1:8" ht="13.5">
      <c r="A248" s="22"/>
      <c r="B248" s="305"/>
      <c r="C248" s="305"/>
      <c r="D248" s="308"/>
      <c r="E248" s="412"/>
      <c r="F248" s="412"/>
      <c r="G248" s="412"/>
      <c r="H248" s="308"/>
    </row>
    <row r="249" spans="1:8" ht="13.5">
      <c r="A249" s="22" t="s">
        <v>729</v>
      </c>
      <c r="B249" s="305" t="s">
        <v>730</v>
      </c>
      <c r="C249" s="305" t="s">
        <v>722</v>
      </c>
      <c r="D249" s="308">
        <v>0</v>
      </c>
      <c r="E249" s="412">
        <v>336213.78</v>
      </c>
      <c r="F249" s="412">
        <v>0</v>
      </c>
      <c r="G249" s="412">
        <v>0</v>
      </c>
      <c r="H249" s="308">
        <v>0</v>
      </c>
    </row>
    <row r="250" spans="1:8" ht="13.5">
      <c r="A250" s="22"/>
      <c r="B250" s="305"/>
      <c r="C250" s="305"/>
      <c r="D250" s="308"/>
      <c r="E250" s="412"/>
      <c r="F250" s="412"/>
      <c r="G250" s="412"/>
      <c r="H250" s="308"/>
    </row>
    <row r="251" spans="1:8" ht="13.5">
      <c r="A251" s="22" t="s">
        <v>731</v>
      </c>
      <c r="B251" s="305" t="s">
        <v>732</v>
      </c>
      <c r="C251" s="305" t="s">
        <v>722</v>
      </c>
      <c r="D251" s="308">
        <v>0</v>
      </c>
      <c r="E251" s="412">
        <v>336213.78</v>
      </c>
      <c r="F251" s="412">
        <v>0</v>
      </c>
      <c r="G251" s="412">
        <v>0</v>
      </c>
      <c r="H251" s="308">
        <v>0</v>
      </c>
    </row>
    <row r="252" spans="1:8" ht="13.5">
      <c r="A252" s="22"/>
      <c r="B252" s="305"/>
      <c r="C252" s="305"/>
      <c r="D252" s="308"/>
      <c r="E252" s="412"/>
      <c r="F252" s="412"/>
      <c r="G252" s="412"/>
      <c r="H252" s="308"/>
    </row>
    <row r="253" spans="1:8" ht="13.5">
      <c r="A253" s="22" t="s">
        <v>733</v>
      </c>
      <c r="B253" s="305" t="s">
        <v>734</v>
      </c>
      <c r="C253" s="305" t="s">
        <v>722</v>
      </c>
      <c r="D253" s="308">
        <v>0</v>
      </c>
      <c r="E253" s="412">
        <v>336213.78</v>
      </c>
      <c r="F253" s="412">
        <v>0</v>
      </c>
      <c r="G253" s="412">
        <v>0</v>
      </c>
      <c r="H253" s="308">
        <v>0</v>
      </c>
    </row>
    <row r="254" spans="1:8" ht="13.5">
      <c r="A254" s="22"/>
      <c r="B254" s="305"/>
      <c r="C254" s="305"/>
      <c r="D254" s="308"/>
      <c r="E254" s="412"/>
      <c r="F254" s="412"/>
      <c r="G254" s="412"/>
      <c r="H254" s="308"/>
    </row>
    <row r="255" spans="1:8" ht="13.5">
      <c r="A255" s="22" t="s">
        <v>735</v>
      </c>
      <c r="B255" s="305"/>
      <c r="C255" s="305" t="s">
        <v>682</v>
      </c>
      <c r="D255" s="308">
        <v>0</v>
      </c>
      <c r="E255" s="412">
        <v>336213.78</v>
      </c>
      <c r="F255" s="412">
        <v>0</v>
      </c>
      <c r="G255" s="412">
        <v>0</v>
      </c>
      <c r="H255" s="308">
        <v>0</v>
      </c>
    </row>
    <row r="256" spans="1:8" ht="13.5">
      <c r="A256" s="22"/>
      <c r="B256" s="305"/>
      <c r="C256" s="305"/>
      <c r="D256" s="308"/>
      <c r="E256" s="412"/>
      <c r="F256" s="412"/>
      <c r="G256" s="412"/>
      <c r="H256" s="308"/>
    </row>
    <row r="257" spans="1:8" ht="13.5">
      <c r="A257" s="22" t="s">
        <v>736</v>
      </c>
      <c r="B257" s="305" t="s">
        <v>737</v>
      </c>
      <c r="C257" s="305" t="s">
        <v>715</v>
      </c>
      <c r="D257" s="308">
        <v>0</v>
      </c>
      <c r="E257" s="412">
        <v>336213.78</v>
      </c>
      <c r="F257" s="412">
        <v>0</v>
      </c>
      <c r="G257" s="412">
        <v>0</v>
      </c>
      <c r="H257" s="308">
        <v>0</v>
      </c>
    </row>
    <row r="258" spans="1:8" ht="13.5">
      <c r="A258" s="22"/>
      <c r="B258" s="305"/>
      <c r="C258" s="305"/>
      <c r="D258" s="308"/>
      <c r="E258" s="412"/>
      <c r="F258" s="412"/>
      <c r="G258" s="412"/>
      <c r="H258" s="308"/>
    </row>
    <row r="259" spans="1:8" ht="13.5">
      <c r="A259" s="22" t="s">
        <v>738</v>
      </c>
      <c r="B259" s="305" t="s">
        <v>739</v>
      </c>
      <c r="C259" s="305" t="s">
        <v>740</v>
      </c>
      <c r="D259" s="308">
        <v>0</v>
      </c>
      <c r="E259" s="412">
        <v>336213.78</v>
      </c>
      <c r="F259" s="412">
        <v>0</v>
      </c>
      <c r="G259" s="412">
        <v>0</v>
      </c>
      <c r="H259" s="308">
        <v>0</v>
      </c>
    </row>
    <row r="260" spans="1:8" ht="13.5">
      <c r="A260" s="22"/>
      <c r="B260" s="305"/>
      <c r="C260" s="305"/>
      <c r="D260" s="308"/>
      <c r="E260" s="412"/>
      <c r="F260" s="412"/>
      <c r="G260" s="412"/>
      <c r="H260" s="308"/>
    </row>
    <row r="261" spans="1:8" ht="13.5">
      <c r="A261" s="22" t="s">
        <v>741</v>
      </c>
      <c r="B261" s="305" t="s">
        <v>742</v>
      </c>
      <c r="C261" s="305" t="s">
        <v>740</v>
      </c>
      <c r="D261" s="308">
        <v>0</v>
      </c>
      <c r="E261" s="412">
        <v>336213.78</v>
      </c>
      <c r="F261" s="412">
        <v>0</v>
      </c>
      <c r="G261" s="412">
        <v>0</v>
      </c>
      <c r="H261" s="308">
        <v>0</v>
      </c>
    </row>
    <row r="262" spans="1:8" ht="13.5">
      <c r="A262" s="22"/>
      <c r="B262" s="305"/>
      <c r="C262" s="305"/>
      <c r="D262" s="308"/>
      <c r="E262" s="412"/>
      <c r="F262" s="412"/>
      <c r="G262" s="412"/>
      <c r="H262" s="308"/>
    </row>
    <row r="263" spans="1:8" ht="13.5">
      <c r="A263" s="22" t="s">
        <v>743</v>
      </c>
      <c r="B263" s="305" t="s">
        <v>744</v>
      </c>
      <c r="C263" s="305" t="s">
        <v>740</v>
      </c>
      <c r="D263" s="308">
        <v>0</v>
      </c>
      <c r="E263" s="412">
        <v>336213.78</v>
      </c>
      <c r="F263" s="412">
        <v>0</v>
      </c>
      <c r="G263" s="412">
        <v>0</v>
      </c>
      <c r="H263" s="308">
        <v>0</v>
      </c>
    </row>
    <row r="264" spans="1:8" ht="13.5">
      <c r="A264" s="22"/>
      <c r="B264" s="305"/>
      <c r="C264" s="305"/>
      <c r="D264" s="308"/>
      <c r="E264" s="412"/>
      <c r="F264" s="412"/>
      <c r="G264" s="412"/>
      <c r="H264" s="308"/>
    </row>
    <row r="265" spans="1:8" ht="13.5">
      <c r="A265" s="22" t="s">
        <v>745</v>
      </c>
      <c r="B265" s="305" t="s">
        <v>746</v>
      </c>
      <c r="C265" s="305" t="s">
        <v>740</v>
      </c>
      <c r="D265" s="308">
        <v>0</v>
      </c>
      <c r="E265" s="412">
        <v>336213.78</v>
      </c>
      <c r="F265" s="412">
        <v>0</v>
      </c>
      <c r="G265" s="412">
        <v>0</v>
      </c>
      <c r="H265" s="308">
        <v>0</v>
      </c>
    </row>
    <row r="266" spans="1:8" ht="13.5">
      <c r="A266" s="22"/>
      <c r="B266" s="305"/>
      <c r="C266" s="305"/>
      <c r="D266" s="308"/>
      <c r="E266" s="412"/>
      <c r="F266" s="412"/>
      <c r="G266" s="412"/>
      <c r="H266" s="308"/>
    </row>
    <row r="267" spans="1:8" ht="13.5">
      <c r="A267" s="22" t="s">
        <v>747</v>
      </c>
      <c r="B267" s="305" t="s">
        <v>748</v>
      </c>
      <c r="C267" s="305" t="s">
        <v>740</v>
      </c>
      <c r="D267" s="308">
        <v>0</v>
      </c>
      <c r="E267" s="412">
        <v>336213.78</v>
      </c>
      <c r="F267" s="412">
        <v>0</v>
      </c>
      <c r="G267" s="412">
        <v>0</v>
      </c>
      <c r="H267" s="308">
        <v>0</v>
      </c>
    </row>
    <row r="268" spans="1:8" ht="13.5">
      <c r="A268" s="22"/>
      <c r="B268" s="305"/>
      <c r="C268" s="305"/>
      <c r="D268" s="308"/>
      <c r="E268" s="412"/>
      <c r="F268" s="412"/>
      <c r="G268" s="412"/>
      <c r="H268" s="308"/>
    </row>
    <row r="269" spans="1:8" ht="13.5">
      <c r="A269" s="22" t="s">
        <v>749</v>
      </c>
      <c r="B269" s="305" t="s">
        <v>750</v>
      </c>
      <c r="C269" s="305" t="s">
        <v>740</v>
      </c>
      <c r="D269" s="308">
        <v>0</v>
      </c>
      <c r="E269" s="412">
        <v>336213.78</v>
      </c>
      <c r="F269" s="412">
        <v>0</v>
      </c>
      <c r="G269" s="412">
        <v>0</v>
      </c>
      <c r="H269" s="308">
        <v>0</v>
      </c>
    </row>
    <row r="270" spans="1:8" ht="13.5">
      <c r="A270" s="22"/>
      <c r="B270" s="305"/>
      <c r="C270" s="305"/>
      <c r="D270" s="308"/>
      <c r="E270" s="412"/>
      <c r="F270" s="412"/>
      <c r="G270" s="412"/>
      <c r="H270" s="308"/>
    </row>
    <row r="271" spans="1:8" ht="13.5">
      <c r="A271" s="22" t="s">
        <v>548</v>
      </c>
      <c r="B271" s="305" t="s">
        <v>751</v>
      </c>
      <c r="C271" s="305" t="s">
        <v>752</v>
      </c>
      <c r="D271" s="308">
        <v>0</v>
      </c>
      <c r="E271" s="412">
        <v>336213.78</v>
      </c>
      <c r="F271" s="412">
        <v>0</v>
      </c>
      <c r="G271" s="412">
        <v>0</v>
      </c>
      <c r="H271" s="308">
        <v>0</v>
      </c>
    </row>
    <row r="272" spans="1:8" ht="13.5">
      <c r="A272" s="22"/>
      <c r="B272" s="305"/>
      <c r="C272" s="305"/>
      <c r="D272" s="308"/>
      <c r="E272" s="412"/>
      <c r="F272" s="412"/>
      <c r="G272" s="412"/>
      <c r="H272" s="308"/>
    </row>
    <row r="273" spans="1:8" ht="13.5">
      <c r="A273" s="22" t="s">
        <v>753</v>
      </c>
      <c r="B273" s="305" t="s">
        <v>754</v>
      </c>
      <c r="C273" s="305" t="s">
        <v>752</v>
      </c>
      <c r="D273" s="308">
        <v>0</v>
      </c>
      <c r="E273" s="412">
        <v>336213.78</v>
      </c>
      <c r="F273" s="412">
        <v>0</v>
      </c>
      <c r="G273" s="412">
        <v>0</v>
      </c>
      <c r="H273" s="308">
        <v>0</v>
      </c>
    </row>
    <row r="274" spans="1:8" ht="13.5">
      <c r="A274" s="22"/>
      <c r="B274" s="305"/>
      <c r="C274" s="305"/>
      <c r="D274" s="308"/>
      <c r="E274" s="412"/>
      <c r="F274" s="412"/>
      <c r="G274" s="412"/>
      <c r="H274" s="308"/>
    </row>
    <row r="275" spans="1:8" ht="13.5">
      <c r="A275" s="310" t="s">
        <v>755</v>
      </c>
      <c r="B275" s="305" t="s">
        <v>756</v>
      </c>
      <c r="C275" s="305" t="s">
        <v>752</v>
      </c>
      <c r="D275" s="308">
        <v>0</v>
      </c>
      <c r="E275" s="412">
        <v>336213.78</v>
      </c>
      <c r="F275" s="412">
        <v>0</v>
      </c>
      <c r="G275" s="412">
        <v>0</v>
      </c>
      <c r="H275" s="308">
        <v>0</v>
      </c>
    </row>
    <row r="276" spans="1:8" ht="13.5">
      <c r="A276" s="22"/>
      <c r="B276" s="305"/>
      <c r="C276" s="305"/>
      <c r="D276" s="308"/>
      <c r="E276" s="195"/>
      <c r="F276" s="412"/>
      <c r="G276" s="412"/>
      <c r="H276" s="308"/>
    </row>
    <row r="277" spans="1:8" ht="13.5">
      <c r="A277" s="24"/>
      <c r="B277" s="306"/>
      <c r="C277" s="306"/>
      <c r="D277" s="309"/>
      <c r="E277" s="196"/>
      <c r="F277" s="196"/>
      <c r="G277" s="196"/>
      <c r="H277" s="309"/>
    </row>
    <row r="278" ht="13.5">
      <c r="A278" s="25" t="s">
        <v>289</v>
      </c>
    </row>
    <row r="279" ht="13.5">
      <c r="A279" s="26"/>
    </row>
    <row r="281" spans="1:5" ht="13.5">
      <c r="A281" s="10"/>
      <c r="E281" s="11"/>
    </row>
    <row r="282" spans="1:5" ht="13.5">
      <c r="A282" s="13"/>
      <c r="E282" s="14"/>
    </row>
    <row r="283" spans="1:8" ht="13.5">
      <c r="A283" s="47"/>
      <c r="B283" s="311"/>
      <c r="C283" s="311"/>
      <c r="D283" s="307"/>
      <c r="E283" s="21"/>
      <c r="F283" s="21"/>
      <c r="G283" s="21"/>
      <c r="H283" s="21"/>
    </row>
    <row r="284" spans="1:8" ht="13.5">
      <c r="A284" s="22"/>
      <c r="B284" s="305"/>
      <c r="C284" s="305"/>
      <c r="D284" s="308"/>
      <c r="E284" s="308"/>
      <c r="F284" s="308"/>
      <c r="G284" s="308"/>
      <c r="H284" s="308"/>
    </row>
    <row r="285" spans="1:8" ht="13.5">
      <c r="A285" s="22" t="s">
        <v>757</v>
      </c>
      <c r="B285" s="305" t="s">
        <v>758</v>
      </c>
      <c r="C285" s="305" t="s">
        <v>752</v>
      </c>
      <c r="D285" s="308">
        <v>0</v>
      </c>
      <c r="E285" s="412">
        <v>336213.78</v>
      </c>
      <c r="F285" s="412">
        <v>0</v>
      </c>
      <c r="G285" s="412">
        <v>0</v>
      </c>
      <c r="H285" s="308">
        <v>0</v>
      </c>
    </row>
    <row r="286" spans="1:8" ht="13.5">
      <c r="A286" s="22"/>
      <c r="B286" s="305"/>
      <c r="C286" s="305"/>
      <c r="D286" s="308"/>
      <c r="E286" s="412"/>
      <c r="F286" s="412"/>
      <c r="G286" s="412"/>
      <c r="H286" s="308"/>
    </row>
    <row r="287" spans="1:8" ht="13.5">
      <c r="A287" s="22" t="s">
        <v>759</v>
      </c>
      <c r="B287" s="305" t="s">
        <v>760</v>
      </c>
      <c r="C287" s="305" t="s">
        <v>761</v>
      </c>
      <c r="D287" s="308">
        <v>0</v>
      </c>
      <c r="E287" s="412">
        <v>336213.78</v>
      </c>
      <c r="F287" s="412">
        <v>0</v>
      </c>
      <c r="G287" s="412">
        <v>0</v>
      </c>
      <c r="H287" s="308">
        <v>0</v>
      </c>
    </row>
    <row r="288" spans="1:8" ht="13.5">
      <c r="A288" s="22"/>
      <c r="B288" s="305"/>
      <c r="C288" s="305"/>
      <c r="D288" s="308"/>
      <c r="E288" s="412"/>
      <c r="F288" s="412"/>
      <c r="G288" s="412"/>
      <c r="H288" s="308"/>
    </row>
    <row r="289" spans="1:8" ht="13.5">
      <c r="A289" s="22" t="s">
        <v>762</v>
      </c>
      <c r="B289" s="305" t="s">
        <v>763</v>
      </c>
      <c r="C289" s="305" t="s">
        <v>761</v>
      </c>
      <c r="D289" s="308">
        <v>0</v>
      </c>
      <c r="E289" s="412">
        <v>336213.78</v>
      </c>
      <c r="F289" s="412">
        <v>0</v>
      </c>
      <c r="G289" s="412">
        <v>0</v>
      </c>
      <c r="H289" s="308">
        <v>0</v>
      </c>
    </row>
    <row r="290" spans="1:8" ht="13.5">
      <c r="A290" s="22"/>
      <c r="B290" s="305"/>
      <c r="C290" s="305"/>
      <c r="D290" s="308"/>
      <c r="E290" s="412"/>
      <c r="F290" s="412"/>
      <c r="G290" s="412"/>
      <c r="H290" s="308"/>
    </row>
    <row r="291" spans="1:8" ht="13.5">
      <c r="A291" s="22" t="s">
        <v>764</v>
      </c>
      <c r="B291" s="305" t="s">
        <v>765</v>
      </c>
      <c r="C291" s="305" t="s">
        <v>761</v>
      </c>
      <c r="D291" s="308">
        <v>0</v>
      </c>
      <c r="E291" s="412">
        <v>336213.78</v>
      </c>
      <c r="F291" s="412">
        <v>0</v>
      </c>
      <c r="G291" s="412">
        <v>0</v>
      </c>
      <c r="H291" s="308">
        <v>0</v>
      </c>
    </row>
    <row r="292" spans="1:8" ht="13.5">
      <c r="A292" s="22"/>
      <c r="B292" s="305"/>
      <c r="C292" s="305"/>
      <c r="D292" s="308"/>
      <c r="E292" s="412"/>
      <c r="F292" s="412"/>
      <c r="G292" s="412"/>
      <c r="H292" s="308"/>
    </row>
    <row r="293" spans="1:8" ht="13.5">
      <c r="A293" s="22" t="s">
        <v>766</v>
      </c>
      <c r="B293" s="305"/>
      <c r="C293" s="305" t="s">
        <v>767</v>
      </c>
      <c r="D293" s="308">
        <v>0</v>
      </c>
      <c r="E293" s="412">
        <v>336213.78</v>
      </c>
      <c r="F293" s="412">
        <v>0</v>
      </c>
      <c r="G293" s="412">
        <v>0</v>
      </c>
      <c r="H293" s="308">
        <v>0</v>
      </c>
    </row>
    <row r="294" spans="1:8" ht="13.5">
      <c r="A294" s="22"/>
      <c r="B294" s="305"/>
      <c r="C294" s="305"/>
      <c r="D294" s="308"/>
      <c r="E294" s="308"/>
      <c r="F294" s="412"/>
      <c r="G294" s="412"/>
      <c r="H294" s="308"/>
    </row>
    <row r="295" spans="1:8" ht="13.5">
      <c r="A295" s="22"/>
      <c r="B295" s="305"/>
      <c r="C295" s="305"/>
      <c r="D295" s="308"/>
      <c r="E295" s="308"/>
      <c r="F295" s="412"/>
      <c r="G295" s="412"/>
      <c r="H295" s="308"/>
    </row>
    <row r="296" spans="1:8" ht="13.5">
      <c r="A296" s="22"/>
      <c r="B296" s="305"/>
      <c r="C296" s="305"/>
      <c r="D296" s="308"/>
      <c r="E296" s="308"/>
      <c r="F296" s="412"/>
      <c r="G296" s="412"/>
      <c r="H296" s="308"/>
    </row>
    <row r="297" spans="1:8" ht="13.5">
      <c r="A297" s="22"/>
      <c r="B297" s="305"/>
      <c r="C297" s="305"/>
      <c r="D297" s="308"/>
      <c r="E297" s="308"/>
      <c r="F297" s="412"/>
      <c r="G297" s="412"/>
      <c r="H297" s="308"/>
    </row>
    <row r="298" spans="1:8" ht="13.5">
      <c r="A298" s="22"/>
      <c r="B298" s="305"/>
      <c r="C298" s="305"/>
      <c r="D298" s="308"/>
      <c r="E298" s="308"/>
      <c r="F298" s="412"/>
      <c r="G298" s="412"/>
      <c r="H298" s="308"/>
    </row>
    <row r="299" spans="1:8" ht="13.5">
      <c r="A299" s="22"/>
      <c r="B299" s="305"/>
      <c r="C299" s="305"/>
      <c r="D299" s="308"/>
      <c r="E299" s="308"/>
      <c r="F299" s="412"/>
      <c r="G299" s="412"/>
      <c r="H299" s="308"/>
    </row>
    <row r="300" spans="1:8" ht="13.5">
      <c r="A300" s="22"/>
      <c r="B300" s="305"/>
      <c r="C300" s="305"/>
      <c r="D300" s="308"/>
      <c r="E300" s="308"/>
      <c r="F300" s="412"/>
      <c r="G300" s="412"/>
      <c r="H300" s="308"/>
    </row>
    <row r="301" spans="1:8" ht="13.5">
      <c r="A301" s="22"/>
      <c r="B301" s="305"/>
      <c r="C301" s="305"/>
      <c r="D301" s="308"/>
      <c r="E301" s="308"/>
      <c r="F301" s="412"/>
      <c r="G301" s="412"/>
      <c r="H301" s="308"/>
    </row>
    <row r="302" spans="1:8" ht="13.5">
      <c r="A302" s="22"/>
      <c r="B302" s="305"/>
      <c r="C302" s="305"/>
      <c r="D302" s="308"/>
      <c r="E302" s="308"/>
      <c r="F302" s="412"/>
      <c r="G302" s="412"/>
      <c r="H302" s="308"/>
    </row>
    <row r="303" spans="1:8" ht="13.5">
      <c r="A303" s="22"/>
      <c r="B303" s="220" t="s">
        <v>768</v>
      </c>
      <c r="C303" s="220"/>
      <c r="D303" s="312"/>
      <c r="E303" s="413">
        <v>37319730</v>
      </c>
      <c r="F303" s="413">
        <v>0</v>
      </c>
      <c r="G303" s="413">
        <v>0</v>
      </c>
      <c r="H303" s="308"/>
    </row>
    <row r="304" spans="1:8" ht="13.5">
      <c r="A304" s="22"/>
      <c r="B304" s="305"/>
      <c r="C304" s="305"/>
      <c r="D304" s="308"/>
      <c r="E304" s="308"/>
      <c r="F304" s="412"/>
      <c r="G304" s="412"/>
      <c r="H304" s="308"/>
    </row>
    <row r="305" spans="1:8" ht="13.5">
      <c r="A305" s="22"/>
      <c r="B305" s="305"/>
      <c r="C305" s="305"/>
      <c r="D305" s="308"/>
      <c r="E305" s="308"/>
      <c r="F305" s="308"/>
      <c r="G305" s="308"/>
      <c r="H305" s="308"/>
    </row>
    <row r="306" spans="1:8" ht="13.5">
      <c r="A306" s="22"/>
      <c r="B306" s="407"/>
      <c r="C306" s="305"/>
      <c r="D306" s="308"/>
      <c r="E306" s="308"/>
      <c r="F306" s="308"/>
      <c r="G306" s="308"/>
      <c r="H306" s="308"/>
    </row>
    <row r="307" spans="1:8" ht="13.5">
      <c r="A307" s="22"/>
      <c r="B307" s="305"/>
      <c r="C307" s="305"/>
      <c r="D307" s="308"/>
      <c r="E307" s="308"/>
      <c r="F307" s="308"/>
      <c r="G307" s="308"/>
      <c r="H307" s="308"/>
    </row>
    <row r="308" spans="1:8" ht="13.5">
      <c r="A308" s="22"/>
      <c r="B308" s="305"/>
      <c r="C308" s="305"/>
      <c r="D308" s="308"/>
      <c r="E308" s="308"/>
      <c r="F308" s="308"/>
      <c r="G308" s="308"/>
      <c r="H308" s="308"/>
    </row>
    <row r="309" spans="1:8" ht="13.5">
      <c r="A309" s="22"/>
      <c r="B309" s="305"/>
      <c r="C309" s="305"/>
      <c r="D309" s="308"/>
      <c r="E309" s="308"/>
      <c r="F309" s="308"/>
      <c r="G309" s="308"/>
      <c r="H309" s="308"/>
    </row>
    <row r="310" spans="1:8" ht="13.5">
      <c r="A310" s="22"/>
      <c r="B310" s="305"/>
      <c r="C310" s="305"/>
      <c r="D310" s="308"/>
      <c r="E310" s="308"/>
      <c r="F310" s="308"/>
      <c r="G310" s="308"/>
      <c r="H310" s="308"/>
    </row>
    <row r="311" spans="1:8" ht="13.5">
      <c r="A311" s="22"/>
      <c r="B311" s="305"/>
      <c r="C311" s="305"/>
      <c r="D311" s="308"/>
      <c r="E311" s="308"/>
      <c r="F311" s="308"/>
      <c r="G311" s="308"/>
      <c r="H311" s="308"/>
    </row>
    <row r="312" spans="1:8" ht="13.5">
      <c r="A312" s="23"/>
      <c r="B312" s="305"/>
      <c r="C312" s="305"/>
      <c r="D312" s="308"/>
      <c r="E312" s="308"/>
      <c r="F312" s="308"/>
      <c r="G312" s="308"/>
      <c r="H312" s="308"/>
    </row>
    <row r="313" spans="1:8" ht="13.5">
      <c r="A313" s="22"/>
      <c r="B313" s="305"/>
      <c r="C313" s="305"/>
      <c r="D313" s="308"/>
      <c r="E313" s="308"/>
      <c r="F313" s="308"/>
      <c r="G313" s="308"/>
      <c r="H313" s="308"/>
    </row>
    <row r="314" spans="1:8" ht="13.5">
      <c r="A314" s="24"/>
      <c r="B314" s="24"/>
      <c r="C314" s="24"/>
      <c r="D314" s="309"/>
      <c r="E314" s="309"/>
      <c r="F314" s="309"/>
      <c r="G314" s="309"/>
      <c r="H314" s="309"/>
    </row>
    <row r="315" ht="13.5">
      <c r="A315" s="25" t="s">
        <v>289</v>
      </c>
    </row>
    <row r="316" ht="13.5">
      <c r="A316" s="26"/>
    </row>
    <row r="318" spans="1:5" ht="13.5">
      <c r="A318" s="10"/>
      <c r="E318" s="11"/>
    </row>
    <row r="319" spans="1:5" ht="13.5">
      <c r="A319" s="13"/>
      <c r="E319" s="14"/>
    </row>
  </sheetData>
  <sheetProtection/>
  <mergeCells count="9">
    <mergeCell ref="A14:H14"/>
    <mergeCell ref="A18:H18"/>
    <mergeCell ref="E20:H20"/>
    <mergeCell ref="D20:D21"/>
    <mergeCell ref="A20:A21"/>
    <mergeCell ref="B20:B21"/>
    <mergeCell ref="C20:C21"/>
    <mergeCell ref="A16:H16"/>
    <mergeCell ref="A17:H17"/>
  </mergeCells>
  <printOptions horizontalCentered="1"/>
  <pageMargins left="0.5905511811023623" right="0.5905511811023623" top="0.35433070866141736" bottom="0.35433070866141736" header="0.3937007874015748" footer="0.1968503937007874"/>
  <pageSetup horizontalDpi="600" verticalDpi="600" orientation="landscape" scale="66" r:id="rId2"/>
  <headerFooter alignWithMargins="0">
    <oddHeader>&amp;C&amp;G</oddHeader>
    <oddFooter>&amp;C&amp;P&amp;R]</oddFooter>
  </headerFooter>
  <rowBreaks count="7" manualBreakCount="7">
    <brk id="57" max="255" man="1"/>
    <brk id="95" max="255" man="1"/>
    <brk id="134" max="255" man="1"/>
    <brk id="171" max="255" man="1"/>
    <brk id="208" max="255" man="1"/>
    <brk id="245" max="255" man="1"/>
    <brk id="282" max="255" man="1"/>
  </rowBreaks>
  <legacyDrawingHF r:id="rId1"/>
</worksheet>
</file>

<file path=xl/worksheets/sheet4.xml><?xml version="1.0" encoding="utf-8"?>
<worksheet xmlns="http://schemas.openxmlformats.org/spreadsheetml/2006/main" xmlns:r="http://schemas.openxmlformats.org/officeDocument/2006/relationships">
  <sheetPr>
    <tabColor rgb="FFF8D628"/>
  </sheetPr>
  <dimension ref="A1:I40"/>
  <sheetViews>
    <sheetView showGridLines="0" zoomScalePageLayoutView="0" workbookViewId="0" topLeftCell="A9">
      <selection activeCell="K25" sqref="K25"/>
    </sheetView>
  </sheetViews>
  <sheetFormatPr defaultColWidth="11.421875" defaultRowHeight="12.75"/>
  <cols>
    <col min="1" max="1" width="13.140625" style="1" customWidth="1"/>
    <col min="2" max="2" width="14.28125" style="1" customWidth="1"/>
    <col min="3" max="3" width="11.57421875" style="1" customWidth="1"/>
    <col min="4" max="4" width="12.57421875" style="1" customWidth="1"/>
    <col min="5" max="5" width="11.8515625" style="1" customWidth="1"/>
    <col min="6" max="6" width="11.00390625" style="1" customWidth="1"/>
    <col min="7" max="7" width="6.57421875" style="1" customWidth="1"/>
    <col min="8" max="8" width="68.7109375" style="1" customWidth="1"/>
    <col min="9" max="16384" width="11.421875" style="1" customWidth="1"/>
  </cols>
  <sheetData>
    <row r="1" ht="15.75">
      <c r="H1" s="2"/>
    </row>
    <row r="2" ht="16.5">
      <c r="H2" s="3"/>
    </row>
    <row r="3" ht="16.5">
      <c r="H3" s="3"/>
    </row>
    <row r="4" ht="16.5">
      <c r="H4" s="3"/>
    </row>
    <row r="5" ht="13.5">
      <c r="H5" s="4"/>
    </row>
    <row r="6" ht="13.5">
      <c r="H6" s="4"/>
    </row>
    <row r="9" ht="6" customHeight="1"/>
    <row r="10" spans="1:8" ht="34.5" customHeight="1">
      <c r="A10" s="422" t="s">
        <v>284</v>
      </c>
      <c r="B10" s="423"/>
      <c r="C10" s="423"/>
      <c r="D10" s="423"/>
      <c r="E10" s="423"/>
      <c r="F10" s="423"/>
      <c r="G10" s="423"/>
      <c r="H10" s="424"/>
    </row>
    <row r="11" ht="6.75" customHeight="1"/>
    <row r="12" spans="1:8" ht="17.25" customHeight="1">
      <c r="A12" s="425" t="s">
        <v>323</v>
      </c>
      <c r="B12" s="426"/>
      <c r="C12" s="426"/>
      <c r="D12" s="426"/>
      <c r="E12" s="426"/>
      <c r="F12" s="426"/>
      <c r="G12" s="426"/>
      <c r="H12" s="427"/>
    </row>
    <row r="13" spans="1:8" ht="17.25" customHeight="1">
      <c r="A13" s="425" t="s">
        <v>322</v>
      </c>
      <c r="B13" s="426"/>
      <c r="C13" s="426"/>
      <c r="D13" s="426"/>
      <c r="E13" s="426"/>
      <c r="F13" s="426"/>
      <c r="G13" s="426"/>
      <c r="H13" s="427"/>
    </row>
    <row r="14" spans="1:9" ht="25.5" customHeight="1">
      <c r="A14" s="420" t="s">
        <v>194</v>
      </c>
      <c r="B14" s="432" t="s">
        <v>296</v>
      </c>
      <c r="C14" s="433"/>
      <c r="D14" s="434"/>
      <c r="E14" s="432" t="s">
        <v>297</v>
      </c>
      <c r="F14" s="434"/>
      <c r="G14" s="428" t="s">
        <v>272</v>
      </c>
      <c r="H14" s="429"/>
      <c r="I14" s="6"/>
    </row>
    <row r="15" spans="1:9" ht="25.5" customHeight="1">
      <c r="A15" s="444"/>
      <c r="B15" s="19" t="s">
        <v>259</v>
      </c>
      <c r="C15" s="19" t="s">
        <v>207</v>
      </c>
      <c r="D15" s="19" t="s">
        <v>208</v>
      </c>
      <c r="E15" s="19" t="s">
        <v>298</v>
      </c>
      <c r="F15" s="19" t="s">
        <v>299</v>
      </c>
      <c r="G15" s="430" t="s">
        <v>265</v>
      </c>
      <c r="H15" s="431"/>
      <c r="I15" s="8"/>
    </row>
    <row r="16" spans="1:8" s="138" customFormat="1" ht="12.75" customHeight="1">
      <c r="A16" s="80"/>
      <c r="B16" s="80"/>
      <c r="C16" s="80"/>
      <c r="D16" s="80"/>
      <c r="E16" s="80"/>
      <c r="F16" s="80"/>
      <c r="G16" s="137"/>
      <c r="H16" s="103"/>
    </row>
    <row r="17" spans="1:8" s="138" customFormat="1" ht="18.75" customHeight="1">
      <c r="A17" s="97"/>
      <c r="B17" s="98"/>
      <c r="C17" s="98"/>
      <c r="D17" s="98"/>
      <c r="E17" s="99"/>
      <c r="F17" s="98"/>
      <c r="G17" s="131" t="s">
        <v>324</v>
      </c>
      <c r="H17" s="100"/>
    </row>
    <row r="18" spans="1:8" s="138" customFormat="1" ht="18.75" customHeight="1">
      <c r="A18" s="97"/>
      <c r="B18" s="98"/>
      <c r="C18" s="98"/>
      <c r="D18" s="98"/>
      <c r="E18" s="99"/>
      <c r="F18" s="98"/>
      <c r="G18" s="132" t="s">
        <v>325</v>
      </c>
      <c r="H18" s="100"/>
    </row>
    <row r="19" spans="1:8" s="138" customFormat="1" ht="18.75" customHeight="1">
      <c r="A19" s="101"/>
      <c r="B19" s="102"/>
      <c r="C19" s="102"/>
      <c r="D19" s="102"/>
      <c r="E19" s="102"/>
      <c r="F19" s="102"/>
      <c r="G19" s="133" t="s">
        <v>171</v>
      </c>
      <c r="H19" s="103"/>
    </row>
    <row r="20" spans="1:8" s="138" customFormat="1" ht="18.75" customHeight="1">
      <c r="A20" s="104"/>
      <c r="B20" s="105"/>
      <c r="C20" s="105"/>
      <c r="D20" s="105"/>
      <c r="E20" s="105"/>
      <c r="F20" s="105"/>
      <c r="G20" s="134" t="s">
        <v>172</v>
      </c>
      <c r="H20" s="106"/>
    </row>
    <row r="21" spans="1:8" s="138" customFormat="1" ht="18.75" customHeight="1">
      <c r="A21" s="97"/>
      <c r="B21" s="98"/>
      <c r="C21" s="98"/>
      <c r="D21" s="98"/>
      <c r="E21" s="98"/>
      <c r="F21" s="98"/>
      <c r="G21" s="135" t="s">
        <v>171</v>
      </c>
      <c r="H21" s="103"/>
    </row>
    <row r="22" spans="1:8" s="138" customFormat="1" ht="18.75" customHeight="1">
      <c r="A22" s="104"/>
      <c r="B22" s="105"/>
      <c r="C22" s="105"/>
      <c r="D22" s="105"/>
      <c r="E22" s="105"/>
      <c r="F22" s="105"/>
      <c r="G22" s="134" t="s">
        <v>172</v>
      </c>
      <c r="H22" s="106"/>
    </row>
    <row r="23" spans="1:8" s="138" customFormat="1" ht="18.75" customHeight="1">
      <c r="A23" s="97"/>
      <c r="B23" s="98"/>
      <c r="C23" s="98"/>
      <c r="D23" s="98"/>
      <c r="E23" s="98"/>
      <c r="F23" s="98"/>
      <c r="G23" s="135" t="s">
        <v>171</v>
      </c>
      <c r="H23" s="103"/>
    </row>
    <row r="24" spans="1:8" s="138" customFormat="1" ht="18.75" customHeight="1">
      <c r="A24" s="104"/>
      <c r="B24" s="105"/>
      <c r="C24" s="105"/>
      <c r="D24" s="105"/>
      <c r="E24" s="105"/>
      <c r="F24" s="105"/>
      <c r="G24" s="134" t="s">
        <v>172</v>
      </c>
      <c r="H24" s="106"/>
    </row>
    <row r="25" spans="1:8" s="138" customFormat="1" ht="18.75" customHeight="1">
      <c r="A25" s="97"/>
      <c r="B25" s="98"/>
      <c r="C25" s="98"/>
      <c r="D25" s="98"/>
      <c r="E25" s="98"/>
      <c r="F25" s="98"/>
      <c r="G25" s="135" t="s">
        <v>171</v>
      </c>
      <c r="H25" s="103"/>
    </row>
    <row r="26" spans="1:8" s="138" customFormat="1" ht="18.75" customHeight="1">
      <c r="A26" s="104"/>
      <c r="B26" s="105"/>
      <c r="C26" s="105"/>
      <c r="D26" s="105"/>
      <c r="E26" s="105"/>
      <c r="F26" s="105"/>
      <c r="G26" s="134" t="s">
        <v>172</v>
      </c>
      <c r="H26" s="106"/>
    </row>
    <row r="27" spans="1:8" s="138" customFormat="1" ht="18.75" customHeight="1">
      <c r="A27" s="97"/>
      <c r="B27" s="98"/>
      <c r="C27" s="98"/>
      <c r="D27" s="98"/>
      <c r="E27" s="98"/>
      <c r="F27" s="98"/>
      <c r="G27" s="135" t="s">
        <v>171</v>
      </c>
      <c r="H27" s="103"/>
    </row>
    <row r="28" spans="1:8" s="138" customFormat="1" ht="18.75" customHeight="1">
      <c r="A28" s="104"/>
      <c r="B28" s="105"/>
      <c r="C28" s="105"/>
      <c r="D28" s="105"/>
      <c r="E28" s="105"/>
      <c r="F28" s="105"/>
      <c r="G28" s="134" t="s">
        <v>172</v>
      </c>
      <c r="H28" s="106"/>
    </row>
    <row r="29" spans="1:8" s="138" customFormat="1" ht="18.75" customHeight="1">
      <c r="A29" s="97"/>
      <c r="B29" s="98"/>
      <c r="C29" s="98"/>
      <c r="D29" s="98"/>
      <c r="E29" s="98"/>
      <c r="F29" s="98"/>
      <c r="G29" s="135" t="s">
        <v>171</v>
      </c>
      <c r="H29" s="103"/>
    </row>
    <row r="30" spans="1:8" s="138" customFormat="1" ht="18.75" customHeight="1">
      <c r="A30" s="104"/>
      <c r="B30" s="105"/>
      <c r="C30" s="105"/>
      <c r="D30" s="105"/>
      <c r="E30" s="105"/>
      <c r="F30" s="105"/>
      <c r="G30" s="134" t="s">
        <v>172</v>
      </c>
      <c r="H30" s="106"/>
    </row>
    <row r="31" spans="1:8" s="138" customFormat="1" ht="18.75" customHeight="1">
      <c r="A31" s="101"/>
      <c r="B31" s="102"/>
      <c r="C31" s="102"/>
      <c r="D31" s="102"/>
      <c r="E31" s="102"/>
      <c r="F31" s="102"/>
      <c r="G31" s="133" t="s">
        <v>171</v>
      </c>
      <c r="H31" s="103"/>
    </row>
    <row r="32" spans="1:8" s="138" customFormat="1" ht="18.75" customHeight="1">
      <c r="A32" s="104"/>
      <c r="B32" s="105"/>
      <c r="C32" s="105"/>
      <c r="D32" s="105"/>
      <c r="E32" s="105"/>
      <c r="F32" s="105"/>
      <c r="G32" s="134" t="s">
        <v>172</v>
      </c>
      <c r="H32" s="106"/>
    </row>
    <row r="33" spans="1:8" s="138" customFormat="1" ht="18.75" customHeight="1">
      <c r="A33" s="97"/>
      <c r="B33" s="98"/>
      <c r="C33" s="98"/>
      <c r="D33" s="98"/>
      <c r="E33" s="98"/>
      <c r="F33" s="98"/>
      <c r="G33" s="135" t="s">
        <v>171</v>
      </c>
      <c r="H33" s="103"/>
    </row>
    <row r="34" spans="1:8" s="138" customFormat="1" ht="18.75" customHeight="1">
      <c r="A34" s="97"/>
      <c r="B34" s="98"/>
      <c r="C34" s="98"/>
      <c r="D34" s="98"/>
      <c r="E34" s="98"/>
      <c r="F34" s="98"/>
      <c r="G34" s="135" t="s">
        <v>172</v>
      </c>
      <c r="H34" s="106"/>
    </row>
    <row r="35" spans="1:8" s="138" customFormat="1" ht="24.75" customHeight="1">
      <c r="A35" s="9"/>
      <c r="B35" s="107"/>
      <c r="C35" s="108"/>
      <c r="D35" s="108"/>
      <c r="E35" s="108"/>
      <c r="F35" s="108"/>
      <c r="G35" s="136"/>
      <c r="H35" s="109"/>
    </row>
    <row r="37" spans="1:8" ht="13.5">
      <c r="A37" s="10"/>
      <c r="E37" s="11"/>
      <c r="H37" s="12"/>
    </row>
    <row r="39" spans="1:8" ht="13.5">
      <c r="A39" s="10"/>
      <c r="E39" s="11"/>
      <c r="H39" s="12"/>
    </row>
    <row r="40" spans="1:8" ht="13.5">
      <c r="A40" s="13"/>
      <c r="E40" s="14"/>
      <c r="H40" s="15"/>
    </row>
  </sheetData>
  <sheetProtection/>
  <mergeCells count="8">
    <mergeCell ref="A14:A15"/>
    <mergeCell ref="A12:H12"/>
    <mergeCell ref="A13:H13"/>
    <mergeCell ref="A10:H10"/>
    <mergeCell ref="G14:H14"/>
    <mergeCell ref="G15:H15"/>
    <mergeCell ref="B14:D14"/>
    <mergeCell ref="E14:F14"/>
  </mergeCells>
  <printOptions horizontalCentered="1"/>
  <pageMargins left="0.5905511811023623" right="0.5905511811023623" top="0.35433070866141736" bottom="0.35433070866141736" header="0.3937007874015748" footer="0.3937007874015748"/>
  <pageSetup horizontalDpi="600" verticalDpi="600" orientation="landscape" scale="85" r:id="rId3"/>
  <headerFooter alignWithMargins="0">
    <oddHeader>&amp;C&amp;G</oddHeader>
    <oddFooter>&amp;C&amp;P</oddFooter>
  </headerFooter>
  <ignoredErrors>
    <ignoredError sqref="A17:F17" numberStoredAsText="1"/>
  </ignoredErrors>
  <drawing r:id="rId1"/>
  <legacyDrawingHF r:id="rId2"/>
</worksheet>
</file>

<file path=xl/worksheets/sheet5.xml><?xml version="1.0" encoding="utf-8"?>
<worksheet xmlns="http://schemas.openxmlformats.org/spreadsheetml/2006/main" xmlns:r="http://schemas.openxmlformats.org/officeDocument/2006/relationships">
  <sheetPr>
    <tabColor rgb="FFF8D628"/>
  </sheetPr>
  <dimension ref="A1:S205"/>
  <sheetViews>
    <sheetView showGridLines="0" zoomScalePageLayoutView="0" workbookViewId="0" topLeftCell="A1">
      <selection activeCell="O173" sqref="O173"/>
    </sheetView>
  </sheetViews>
  <sheetFormatPr defaultColWidth="11.421875" defaultRowHeight="12.75"/>
  <cols>
    <col min="1" max="5" width="4.7109375" style="1" customWidth="1"/>
    <col min="6" max="6" width="5.8515625" style="1" customWidth="1"/>
    <col min="7" max="7" width="4.7109375" style="1" customWidth="1"/>
    <col min="8" max="8" width="43.8515625" style="1" customWidth="1"/>
    <col min="9" max="9" width="16.7109375" style="1" customWidth="1"/>
    <col min="10" max="11" width="12.7109375" style="1" customWidth="1"/>
    <col min="12" max="12" width="6.7109375" style="1" customWidth="1"/>
    <col min="13" max="13" width="21.28125" style="1" customWidth="1"/>
    <col min="14" max="14" width="22.00390625" style="1" customWidth="1"/>
    <col min="15" max="15" width="11.140625" style="1" customWidth="1"/>
    <col min="16" max="16" width="9.7109375" style="1" customWidth="1"/>
    <col min="17" max="17" width="13.140625" style="1" customWidth="1"/>
    <col min="18" max="18" width="9.140625" style="1" customWidth="1"/>
    <col min="19" max="19" width="6.57421875" style="1" customWidth="1"/>
    <col min="20" max="16384" width="11.421875" style="1" customWidth="1"/>
  </cols>
  <sheetData>
    <row r="1" spans="11:19" ht="15" customHeight="1">
      <c r="K1" s="51"/>
      <c r="S1" s="3"/>
    </row>
    <row r="2" ht="15" customHeight="1">
      <c r="S2" s="3"/>
    </row>
    <row r="3" ht="15" customHeight="1">
      <c r="S3" s="3"/>
    </row>
    <row r="4" ht="15" customHeight="1">
      <c r="S4" s="3"/>
    </row>
    <row r="5" ht="15" customHeight="1">
      <c r="S5" s="3"/>
    </row>
    <row r="6" ht="15" customHeight="1">
      <c r="S6" s="3"/>
    </row>
    <row r="7" ht="15" customHeight="1">
      <c r="S7" s="3"/>
    </row>
    <row r="8" ht="15" customHeight="1">
      <c r="S8" s="3"/>
    </row>
    <row r="9" ht="15" customHeight="1">
      <c r="S9" s="3"/>
    </row>
    <row r="10" ht="15" customHeight="1">
      <c r="S10" s="3"/>
    </row>
    <row r="11" ht="15" customHeight="1">
      <c r="S11" s="3"/>
    </row>
    <row r="12" ht="15" customHeight="1"/>
    <row r="13" ht="6" customHeight="1"/>
    <row r="14" spans="1:19" ht="34.5" customHeight="1">
      <c r="A14" s="422" t="s">
        <v>292</v>
      </c>
      <c r="B14" s="423"/>
      <c r="C14" s="423"/>
      <c r="D14" s="423"/>
      <c r="E14" s="423"/>
      <c r="F14" s="423"/>
      <c r="G14" s="423"/>
      <c r="H14" s="423"/>
      <c r="I14" s="423"/>
      <c r="J14" s="423"/>
      <c r="K14" s="423"/>
      <c r="L14" s="423"/>
      <c r="M14" s="423"/>
      <c r="N14" s="423"/>
      <c r="O14" s="423"/>
      <c r="P14" s="423"/>
      <c r="Q14" s="423"/>
      <c r="R14" s="423"/>
      <c r="S14" s="424"/>
    </row>
    <row r="15" ht="6" customHeight="1">
      <c r="S15" s="140"/>
    </row>
    <row r="16" spans="1:19" ht="19.5" customHeight="1">
      <c r="A16" s="425" t="s">
        <v>321</v>
      </c>
      <c r="B16" s="426"/>
      <c r="C16" s="426"/>
      <c r="D16" s="426"/>
      <c r="E16" s="426"/>
      <c r="F16" s="426"/>
      <c r="G16" s="426"/>
      <c r="H16" s="426"/>
      <c r="I16" s="426"/>
      <c r="J16" s="426"/>
      <c r="K16" s="426"/>
      <c r="L16" s="426"/>
      <c r="M16" s="426"/>
      <c r="N16" s="426"/>
      <c r="O16" s="426"/>
      <c r="P16" s="426"/>
      <c r="Q16" s="426"/>
      <c r="R16" s="426"/>
      <c r="S16" s="427"/>
    </row>
    <row r="17" spans="1:19" ht="19.5" customHeight="1">
      <c r="A17" s="425" t="s">
        <v>322</v>
      </c>
      <c r="B17" s="426"/>
      <c r="C17" s="426"/>
      <c r="D17" s="426"/>
      <c r="E17" s="426"/>
      <c r="F17" s="426"/>
      <c r="G17" s="426"/>
      <c r="H17" s="426"/>
      <c r="I17" s="426"/>
      <c r="J17" s="426"/>
      <c r="K17" s="426"/>
      <c r="L17" s="426"/>
      <c r="M17" s="426"/>
      <c r="N17" s="426"/>
      <c r="O17" s="426"/>
      <c r="P17" s="426"/>
      <c r="Q17" s="426"/>
      <c r="R17" s="426"/>
      <c r="S17" s="427"/>
    </row>
    <row r="18" spans="1:19" ht="15" customHeight="1">
      <c r="A18" s="420" t="s">
        <v>291</v>
      </c>
      <c r="B18" s="420" t="s">
        <v>202</v>
      </c>
      <c r="C18" s="420" t="s">
        <v>206</v>
      </c>
      <c r="D18" s="420" t="s">
        <v>203</v>
      </c>
      <c r="E18" s="420" t="s">
        <v>204</v>
      </c>
      <c r="F18" s="420" t="s">
        <v>161</v>
      </c>
      <c r="G18" s="420" t="s">
        <v>260</v>
      </c>
      <c r="H18" s="420" t="s">
        <v>162</v>
      </c>
      <c r="I18" s="420" t="s">
        <v>181</v>
      </c>
      <c r="J18" s="52" t="s">
        <v>164</v>
      </c>
      <c r="K18" s="52"/>
      <c r="L18" s="52"/>
      <c r="M18" s="52"/>
      <c r="N18" s="52"/>
      <c r="O18" s="52"/>
      <c r="P18" s="52"/>
      <c r="Q18" s="52"/>
      <c r="R18" s="52"/>
      <c r="S18" s="45"/>
    </row>
    <row r="19" spans="1:19" ht="15" customHeight="1">
      <c r="A19" s="445"/>
      <c r="B19" s="445"/>
      <c r="C19" s="445"/>
      <c r="D19" s="445"/>
      <c r="E19" s="445"/>
      <c r="F19" s="445"/>
      <c r="G19" s="445"/>
      <c r="H19" s="445"/>
      <c r="I19" s="445"/>
      <c r="J19" s="44" t="s">
        <v>163</v>
      </c>
      <c r="K19" s="53"/>
      <c r="L19" s="453" t="s">
        <v>183</v>
      </c>
      <c r="M19" s="447" t="s">
        <v>300</v>
      </c>
      <c r="N19" s="448"/>
      <c r="O19" s="448"/>
      <c r="P19" s="448"/>
      <c r="Q19" s="449"/>
      <c r="R19" s="450" t="s">
        <v>187</v>
      </c>
      <c r="S19" s="450" t="s">
        <v>188</v>
      </c>
    </row>
    <row r="20" spans="1:19" ht="42" customHeight="1">
      <c r="A20" s="446"/>
      <c r="B20" s="446"/>
      <c r="C20" s="446"/>
      <c r="D20" s="446"/>
      <c r="E20" s="446"/>
      <c r="F20" s="446"/>
      <c r="G20" s="446"/>
      <c r="H20" s="446"/>
      <c r="I20" s="446"/>
      <c r="J20" s="88" t="s">
        <v>252</v>
      </c>
      <c r="K20" s="88" t="s">
        <v>182</v>
      </c>
      <c r="L20" s="454"/>
      <c r="M20" s="88" t="s">
        <v>255</v>
      </c>
      <c r="N20" s="88" t="s">
        <v>184</v>
      </c>
      <c r="O20" s="54" t="s">
        <v>261</v>
      </c>
      <c r="P20" s="88" t="s">
        <v>185</v>
      </c>
      <c r="Q20" s="54" t="s">
        <v>186</v>
      </c>
      <c r="R20" s="452"/>
      <c r="S20" s="451"/>
    </row>
    <row r="21" spans="1:19" s="46" customFormat="1" ht="15" customHeight="1">
      <c r="A21" s="166"/>
      <c r="B21" s="378"/>
      <c r="C21" s="379"/>
      <c r="D21" s="379"/>
      <c r="E21" s="379"/>
      <c r="F21" s="379"/>
      <c r="G21" s="379"/>
      <c r="H21" s="168"/>
      <c r="I21" s="169"/>
      <c r="J21" s="222"/>
      <c r="K21" s="222"/>
      <c r="L21" s="222"/>
      <c r="M21" s="223"/>
      <c r="N21" s="223"/>
      <c r="O21" s="223"/>
      <c r="P21" s="223"/>
      <c r="Q21" s="223"/>
      <c r="R21" s="222"/>
      <c r="S21" s="222"/>
    </row>
    <row r="22" spans="1:19" s="46" customFormat="1" ht="33" customHeight="1">
      <c r="A22" s="380">
        <v>1</v>
      </c>
      <c r="B22" s="380"/>
      <c r="C22" s="380"/>
      <c r="D22" s="380"/>
      <c r="E22" s="380"/>
      <c r="F22" s="380"/>
      <c r="G22" s="381"/>
      <c r="H22" s="389" t="s">
        <v>381</v>
      </c>
      <c r="I22" s="167"/>
      <c r="J22" s="224"/>
      <c r="K22" s="224"/>
      <c r="L22" s="225"/>
      <c r="M22" s="403">
        <f>M23+M34+M48+M59+M63+M74</f>
        <v>35566077.07</v>
      </c>
      <c r="N22" s="403">
        <f>N23+N34+N59+N63+N74</f>
        <v>35460140.69</v>
      </c>
      <c r="O22" s="226"/>
      <c r="P22" s="226"/>
      <c r="Q22" s="226"/>
      <c r="R22" s="230"/>
      <c r="S22" s="225"/>
    </row>
    <row r="23" spans="1:19" s="46" customFormat="1" ht="19.5" customHeight="1">
      <c r="A23" s="248"/>
      <c r="B23" s="248">
        <v>12</v>
      </c>
      <c r="C23" s="380"/>
      <c r="D23" s="380"/>
      <c r="E23" s="380"/>
      <c r="F23" s="380"/>
      <c r="G23" s="382"/>
      <c r="H23" s="389" t="s">
        <v>388</v>
      </c>
      <c r="I23" s="167"/>
      <c r="J23" s="224"/>
      <c r="K23" s="224"/>
      <c r="L23" s="225"/>
      <c r="M23" s="403">
        <v>0</v>
      </c>
      <c r="N23" s="403">
        <v>0</v>
      </c>
      <c r="O23" s="226"/>
      <c r="P23" s="226"/>
      <c r="Q23" s="226"/>
      <c r="R23" s="230"/>
      <c r="S23" s="225"/>
    </row>
    <row r="24" spans="1:19" s="46" customFormat="1" ht="20.25" customHeight="1">
      <c r="A24" s="248"/>
      <c r="B24" s="248"/>
      <c r="C24" s="380">
        <v>1</v>
      </c>
      <c r="D24" s="380"/>
      <c r="E24" s="380"/>
      <c r="F24" s="380"/>
      <c r="G24" s="382"/>
      <c r="H24" s="389" t="s">
        <v>400</v>
      </c>
      <c r="I24" s="167"/>
      <c r="J24" s="224"/>
      <c r="K24" s="224"/>
      <c r="L24" s="224"/>
      <c r="M24" s="234">
        <v>0</v>
      </c>
      <c r="N24" s="234">
        <v>0</v>
      </c>
      <c r="O24" s="226"/>
      <c r="P24" s="226"/>
      <c r="Q24" s="226"/>
      <c r="R24" s="230"/>
      <c r="S24" s="225"/>
    </row>
    <row r="25" spans="1:19" s="46" customFormat="1" ht="18" customHeight="1">
      <c r="A25" s="248"/>
      <c r="B25" s="248"/>
      <c r="C25" s="380"/>
      <c r="D25" s="380">
        <v>2</v>
      </c>
      <c r="E25" s="380"/>
      <c r="F25" s="380"/>
      <c r="G25" s="382"/>
      <c r="H25" s="389" t="s">
        <v>407</v>
      </c>
      <c r="I25" s="167"/>
      <c r="J25" s="224"/>
      <c r="K25" s="224"/>
      <c r="L25" s="224"/>
      <c r="M25" s="235">
        <v>0</v>
      </c>
      <c r="N25" s="235">
        <v>0</v>
      </c>
      <c r="O25" s="226"/>
      <c r="P25" s="226"/>
      <c r="Q25" s="226"/>
      <c r="R25" s="230"/>
      <c r="S25" s="225"/>
    </row>
    <row r="26" spans="1:19" s="46" customFormat="1" ht="21.75" customHeight="1">
      <c r="A26" s="248"/>
      <c r="B26" s="248"/>
      <c r="C26" s="380"/>
      <c r="D26" s="380"/>
      <c r="E26" s="380">
        <v>4</v>
      </c>
      <c r="F26" s="380"/>
      <c r="G26" s="382"/>
      <c r="H26" s="389" t="s">
        <v>408</v>
      </c>
      <c r="I26" s="167"/>
      <c r="J26" s="224"/>
      <c r="K26" s="224"/>
      <c r="L26" s="224"/>
      <c r="M26" s="235">
        <v>0</v>
      </c>
      <c r="N26" s="235">
        <v>0</v>
      </c>
      <c r="O26" s="226"/>
      <c r="P26" s="226"/>
      <c r="Q26" s="226"/>
      <c r="R26" s="236"/>
      <c r="S26" s="225"/>
    </row>
    <row r="27" spans="1:19" s="46" customFormat="1" ht="35.25" customHeight="1">
      <c r="A27" s="248"/>
      <c r="B27" s="248"/>
      <c r="C27" s="380"/>
      <c r="D27" s="380"/>
      <c r="E27" s="380"/>
      <c r="F27" s="380">
        <v>201</v>
      </c>
      <c r="G27" s="382"/>
      <c r="H27" s="390" t="s">
        <v>510</v>
      </c>
      <c r="I27" s="178" t="s">
        <v>340</v>
      </c>
      <c r="J27" s="224">
        <v>1</v>
      </c>
      <c r="K27" s="224">
        <v>1</v>
      </c>
      <c r="L27" s="224">
        <v>100</v>
      </c>
      <c r="M27" s="226">
        <v>0</v>
      </c>
      <c r="N27" s="226">
        <v>0</v>
      </c>
      <c r="O27" s="226"/>
      <c r="P27" s="226"/>
      <c r="Q27" s="226"/>
      <c r="R27" s="236">
        <v>0</v>
      </c>
      <c r="S27" s="224">
        <v>0</v>
      </c>
    </row>
    <row r="28" spans="1:19" s="46" customFormat="1" ht="16.5" customHeight="1">
      <c r="A28" s="248"/>
      <c r="B28" s="248"/>
      <c r="C28" s="380">
        <v>2</v>
      </c>
      <c r="D28" s="380"/>
      <c r="E28" s="380"/>
      <c r="F28" s="380"/>
      <c r="G28" s="382"/>
      <c r="H28" s="389" t="s">
        <v>401</v>
      </c>
      <c r="I28" s="167"/>
      <c r="J28" s="224"/>
      <c r="K28" s="224"/>
      <c r="L28" s="224"/>
      <c r="M28" s="234">
        <f>M34+M48+M59+M63</f>
        <v>35566077.07</v>
      </c>
      <c r="N28" s="234">
        <f>N34+N48+N59+N63</f>
        <v>35460140.69</v>
      </c>
      <c r="O28" s="226"/>
      <c r="P28" s="226"/>
      <c r="Q28" s="226"/>
      <c r="R28" s="236"/>
      <c r="S28" s="224"/>
    </row>
    <row r="29" spans="1:19" s="46" customFormat="1" ht="18" customHeight="1">
      <c r="A29" s="248"/>
      <c r="B29" s="248"/>
      <c r="C29" s="248"/>
      <c r="D29" s="248">
        <v>6</v>
      </c>
      <c r="E29" s="380"/>
      <c r="F29" s="380"/>
      <c r="G29" s="382"/>
      <c r="H29" s="389" t="s">
        <v>409</v>
      </c>
      <c r="I29" s="167"/>
      <c r="J29" s="225"/>
      <c r="K29" s="225"/>
      <c r="L29" s="224"/>
      <c r="M29" s="235">
        <v>0</v>
      </c>
      <c r="N29" s="235">
        <v>0</v>
      </c>
      <c r="O29" s="226"/>
      <c r="P29" s="226"/>
      <c r="Q29" s="226"/>
      <c r="R29" s="236"/>
      <c r="S29" s="224"/>
    </row>
    <row r="30" spans="1:19" s="46" customFormat="1" ht="20.25" customHeight="1">
      <c r="A30" s="248"/>
      <c r="B30" s="248"/>
      <c r="C30" s="248"/>
      <c r="D30" s="248"/>
      <c r="E30" s="380">
        <v>8</v>
      </c>
      <c r="F30" s="380"/>
      <c r="G30" s="382"/>
      <c r="H30" s="389" t="s">
        <v>410</v>
      </c>
      <c r="I30" s="167"/>
      <c r="J30" s="225"/>
      <c r="K30" s="225"/>
      <c r="L30" s="224"/>
      <c r="M30" s="235">
        <v>0</v>
      </c>
      <c r="N30" s="235">
        <v>0</v>
      </c>
      <c r="O30" s="226"/>
      <c r="P30" s="226"/>
      <c r="Q30" s="226"/>
      <c r="R30" s="236"/>
      <c r="S30" s="224"/>
    </row>
    <row r="31" spans="1:19" s="46" customFormat="1" ht="27" customHeight="1">
      <c r="A31" s="248"/>
      <c r="B31" s="248"/>
      <c r="C31" s="248"/>
      <c r="D31" s="248"/>
      <c r="E31" s="380"/>
      <c r="F31" s="380">
        <v>222</v>
      </c>
      <c r="G31" s="382"/>
      <c r="H31" s="391" t="s">
        <v>514</v>
      </c>
      <c r="I31" s="397" t="s">
        <v>341</v>
      </c>
      <c r="J31" s="224">
        <v>0</v>
      </c>
      <c r="K31" s="224">
        <v>0</v>
      </c>
      <c r="L31" s="224">
        <v>100</v>
      </c>
      <c r="M31" s="226">
        <v>0</v>
      </c>
      <c r="N31" s="226">
        <v>0</v>
      </c>
      <c r="O31" s="226"/>
      <c r="P31" s="226"/>
      <c r="Q31" s="226"/>
      <c r="R31" s="236">
        <v>0</v>
      </c>
      <c r="S31" s="224">
        <v>0</v>
      </c>
    </row>
    <row r="32" spans="1:19" s="46" customFormat="1" ht="33.75" customHeight="1">
      <c r="A32" s="248"/>
      <c r="B32" s="248"/>
      <c r="C32" s="248"/>
      <c r="D32" s="248"/>
      <c r="E32" s="380">
        <v>9</v>
      </c>
      <c r="F32" s="380"/>
      <c r="G32" s="382"/>
      <c r="H32" s="389" t="s">
        <v>411</v>
      </c>
      <c r="I32" s="397"/>
      <c r="J32" s="224"/>
      <c r="K32" s="224"/>
      <c r="L32" s="224"/>
      <c r="M32" s="235">
        <v>0</v>
      </c>
      <c r="N32" s="235">
        <v>0</v>
      </c>
      <c r="O32" s="226"/>
      <c r="P32" s="226"/>
      <c r="Q32" s="226"/>
      <c r="R32" s="236"/>
      <c r="S32" s="224"/>
    </row>
    <row r="33" spans="1:19" s="46" customFormat="1" ht="46.5" customHeight="1">
      <c r="A33" s="248"/>
      <c r="B33" s="248"/>
      <c r="C33" s="248"/>
      <c r="D33" s="248"/>
      <c r="E33" s="380"/>
      <c r="F33" s="380">
        <v>229</v>
      </c>
      <c r="G33" s="382"/>
      <c r="H33" s="393" t="s">
        <v>515</v>
      </c>
      <c r="I33" s="397" t="s">
        <v>341</v>
      </c>
      <c r="J33" s="224">
        <v>900</v>
      </c>
      <c r="K33" s="224">
        <v>900</v>
      </c>
      <c r="L33" s="224">
        <v>100</v>
      </c>
      <c r="M33" s="226">
        <v>0</v>
      </c>
      <c r="N33" s="226">
        <v>0</v>
      </c>
      <c r="O33" s="226"/>
      <c r="P33" s="226"/>
      <c r="Q33" s="226"/>
      <c r="R33" s="236">
        <v>0</v>
      </c>
      <c r="S33" s="224">
        <v>0</v>
      </c>
    </row>
    <row r="34" spans="1:19" s="46" customFormat="1" ht="19.5" customHeight="1">
      <c r="A34" s="248"/>
      <c r="B34" s="248">
        <v>13</v>
      </c>
      <c r="C34" s="248"/>
      <c r="D34" s="248"/>
      <c r="E34" s="380"/>
      <c r="F34" s="380"/>
      <c r="G34" s="382"/>
      <c r="H34" s="389" t="s">
        <v>414</v>
      </c>
      <c r="I34" s="397"/>
      <c r="J34" s="224"/>
      <c r="K34" s="224"/>
      <c r="L34" s="224"/>
      <c r="M34" s="403">
        <f>M36+M38+M39+M47</f>
        <v>16855792.39</v>
      </c>
      <c r="N34" s="403">
        <f>N36+N38+N39+N47</f>
        <v>16804304.009999998</v>
      </c>
      <c r="O34" s="226"/>
      <c r="P34" s="226"/>
      <c r="Q34" s="226"/>
      <c r="R34" s="236"/>
      <c r="S34" s="224"/>
    </row>
    <row r="35" spans="1:19" s="46" customFormat="1" ht="20.25" customHeight="1">
      <c r="A35" s="248"/>
      <c r="B35" s="248"/>
      <c r="C35" s="248"/>
      <c r="D35" s="248"/>
      <c r="E35" s="248">
        <v>8</v>
      </c>
      <c r="F35" s="380"/>
      <c r="G35" s="381"/>
      <c r="H35" s="389" t="s">
        <v>410</v>
      </c>
      <c r="I35" s="398"/>
      <c r="J35" s="224"/>
      <c r="K35" s="224"/>
      <c r="L35" s="224"/>
      <c r="M35" s="234">
        <v>0</v>
      </c>
      <c r="N35" s="234">
        <v>0</v>
      </c>
      <c r="O35" s="226"/>
      <c r="P35" s="226"/>
      <c r="Q35" s="226"/>
      <c r="R35" s="236"/>
      <c r="S35" s="224"/>
    </row>
    <row r="36" spans="1:19" s="46" customFormat="1" ht="33.75" customHeight="1">
      <c r="A36" s="248"/>
      <c r="B36" s="248"/>
      <c r="C36" s="248"/>
      <c r="D36" s="248"/>
      <c r="E36" s="248"/>
      <c r="F36" s="248">
        <v>225</v>
      </c>
      <c r="G36" s="382"/>
      <c r="H36" s="390" t="s">
        <v>516</v>
      </c>
      <c r="I36" s="397" t="s">
        <v>341</v>
      </c>
      <c r="J36" s="224">
        <v>799</v>
      </c>
      <c r="K36" s="224">
        <v>815</v>
      </c>
      <c r="L36" s="224">
        <v>102</v>
      </c>
      <c r="M36" s="226">
        <v>0</v>
      </c>
      <c r="N36" s="226">
        <v>0</v>
      </c>
      <c r="O36" s="226"/>
      <c r="P36" s="226"/>
      <c r="Q36" s="226"/>
      <c r="R36" s="236">
        <v>0</v>
      </c>
      <c r="S36" s="224">
        <v>0</v>
      </c>
    </row>
    <row r="37" spans="1:19" s="46" customFormat="1" ht="36" customHeight="1">
      <c r="A37" s="248"/>
      <c r="B37" s="248"/>
      <c r="C37" s="248"/>
      <c r="D37" s="248"/>
      <c r="E37" s="248">
        <v>9</v>
      </c>
      <c r="F37" s="248"/>
      <c r="G37" s="382"/>
      <c r="H37" s="389" t="s">
        <v>411</v>
      </c>
      <c r="I37" s="399"/>
      <c r="J37" s="224"/>
      <c r="K37" s="224"/>
      <c r="L37" s="224"/>
      <c r="M37" s="235">
        <f>M38+M39+M47</f>
        <v>16855792.39</v>
      </c>
      <c r="N37" s="235">
        <f>N38+N39+N47</f>
        <v>16804304.009999998</v>
      </c>
      <c r="O37" s="226"/>
      <c r="P37" s="226"/>
      <c r="Q37" s="226"/>
      <c r="R37" s="236"/>
      <c r="S37" s="383"/>
    </row>
    <row r="38" spans="1:19" s="46" customFormat="1" ht="51" customHeight="1">
      <c r="A38" s="248"/>
      <c r="B38" s="248"/>
      <c r="C38" s="248"/>
      <c r="D38" s="248"/>
      <c r="E38" s="248"/>
      <c r="F38" s="248">
        <v>227</v>
      </c>
      <c r="G38" s="382"/>
      <c r="H38" s="390" t="s">
        <v>517</v>
      </c>
      <c r="I38" s="397" t="s">
        <v>346</v>
      </c>
      <c r="J38" s="224">
        <v>0</v>
      </c>
      <c r="K38" s="224">
        <v>0</v>
      </c>
      <c r="L38" s="224">
        <v>0</v>
      </c>
      <c r="M38" s="226">
        <v>0</v>
      </c>
      <c r="N38" s="226">
        <v>0</v>
      </c>
      <c r="O38" s="226"/>
      <c r="P38" s="226"/>
      <c r="Q38" s="226"/>
      <c r="R38" s="236">
        <v>0</v>
      </c>
      <c r="S38" s="383">
        <v>0</v>
      </c>
    </row>
    <row r="39" spans="1:19" s="46" customFormat="1" ht="45" customHeight="1">
      <c r="A39" s="248"/>
      <c r="B39" s="248"/>
      <c r="C39" s="248"/>
      <c r="D39" s="248"/>
      <c r="E39" s="248"/>
      <c r="F39" s="248">
        <v>228</v>
      </c>
      <c r="G39" s="382"/>
      <c r="H39" s="390" t="s">
        <v>518</v>
      </c>
      <c r="I39" s="397" t="s">
        <v>346</v>
      </c>
      <c r="J39" s="224">
        <v>0</v>
      </c>
      <c r="K39" s="224">
        <v>0</v>
      </c>
      <c r="L39" s="224">
        <v>0</v>
      </c>
      <c r="M39" s="226">
        <v>264806</v>
      </c>
      <c r="N39" s="226">
        <v>264806</v>
      </c>
      <c r="O39" s="226"/>
      <c r="P39" s="226"/>
      <c r="Q39" s="226"/>
      <c r="R39" s="236">
        <v>100</v>
      </c>
      <c r="S39" s="383">
        <v>0</v>
      </c>
    </row>
    <row r="40" spans="1:19" s="46" customFormat="1" ht="15" customHeight="1">
      <c r="A40" s="248"/>
      <c r="B40" s="248"/>
      <c r="C40" s="248"/>
      <c r="D40" s="248"/>
      <c r="E40" s="248"/>
      <c r="F40" s="248"/>
      <c r="G40" s="382"/>
      <c r="H40" s="390"/>
      <c r="I40" s="399"/>
      <c r="J40" s="224"/>
      <c r="K40" s="224"/>
      <c r="L40" s="224"/>
      <c r="M40" s="226"/>
      <c r="N40" s="226"/>
      <c r="O40" s="226"/>
      <c r="P40" s="226"/>
      <c r="Q40" s="226"/>
      <c r="R40" s="236"/>
      <c r="S40" s="383"/>
    </row>
    <row r="41" spans="1:19" s="46" customFormat="1" ht="15" customHeight="1">
      <c r="A41" s="173"/>
      <c r="B41" s="173"/>
      <c r="C41" s="173"/>
      <c r="D41" s="173"/>
      <c r="E41" s="173"/>
      <c r="F41" s="173"/>
      <c r="G41" s="173"/>
      <c r="H41" s="392"/>
      <c r="I41" s="229"/>
      <c r="J41" s="227"/>
      <c r="K41" s="227"/>
      <c r="L41" s="227"/>
      <c r="M41" s="228"/>
      <c r="N41" s="228"/>
      <c r="O41" s="228"/>
      <c r="P41" s="228"/>
      <c r="Q41" s="228"/>
      <c r="R41" s="231"/>
      <c r="S41" s="227"/>
    </row>
    <row r="42" spans="2:4" ht="13.5">
      <c r="B42" s="26"/>
      <c r="C42" s="26"/>
      <c r="D42" s="26"/>
    </row>
    <row r="43" spans="2:16" ht="13.5">
      <c r="B43" s="10"/>
      <c r="C43" s="10"/>
      <c r="D43" s="10"/>
      <c r="M43" s="12"/>
      <c r="P43" s="11"/>
    </row>
    <row r="44" spans="2:16" ht="13.5">
      <c r="B44" s="13"/>
      <c r="C44" s="13"/>
      <c r="D44" s="13"/>
      <c r="M44" s="15"/>
      <c r="P44" s="14"/>
    </row>
    <row r="46" spans="1:19" s="46" customFormat="1" ht="15" customHeight="1">
      <c r="A46" s="166"/>
      <c r="B46" s="166"/>
      <c r="C46" s="167"/>
      <c r="D46" s="167"/>
      <c r="E46" s="167"/>
      <c r="F46" s="167"/>
      <c r="G46" s="167"/>
      <c r="H46" s="168"/>
      <c r="I46" s="169"/>
      <c r="J46" s="222"/>
      <c r="K46" s="222"/>
      <c r="L46" s="222"/>
      <c r="M46" s="223"/>
      <c r="N46" s="223"/>
      <c r="O46" s="223"/>
      <c r="P46" s="223"/>
      <c r="Q46" s="223"/>
      <c r="R46" s="222"/>
      <c r="S46" s="222"/>
    </row>
    <row r="47" spans="1:19" s="46" customFormat="1" ht="37.5" customHeight="1">
      <c r="A47" s="248"/>
      <c r="B47" s="248"/>
      <c r="C47" s="380"/>
      <c r="D47" s="380"/>
      <c r="E47" s="380"/>
      <c r="F47" s="380">
        <v>230</v>
      </c>
      <c r="G47" s="382"/>
      <c r="H47" s="390" t="s">
        <v>519</v>
      </c>
      <c r="I47" s="397" t="s">
        <v>341</v>
      </c>
      <c r="J47" s="224">
        <v>7500</v>
      </c>
      <c r="K47" s="224">
        <v>7345</v>
      </c>
      <c r="L47" s="224">
        <v>97.9</v>
      </c>
      <c r="M47" s="226">
        <v>16590986.39</v>
      </c>
      <c r="N47" s="226">
        <v>16539498.01</v>
      </c>
      <c r="O47" s="226"/>
      <c r="P47" s="226"/>
      <c r="Q47" s="226"/>
      <c r="R47" s="236">
        <v>99.7</v>
      </c>
      <c r="S47" s="224">
        <v>98.2</v>
      </c>
    </row>
    <row r="48" spans="1:19" s="46" customFormat="1" ht="16.5" customHeight="1">
      <c r="A48" s="248"/>
      <c r="B48" s="394">
        <v>16</v>
      </c>
      <c r="C48" s="395"/>
      <c r="D48" s="395"/>
      <c r="E48" s="395"/>
      <c r="F48" s="395"/>
      <c r="G48" s="396"/>
      <c r="H48" s="183" t="s">
        <v>389</v>
      </c>
      <c r="I48" s="397"/>
      <c r="J48" s="224"/>
      <c r="K48" s="224"/>
      <c r="L48" s="224"/>
      <c r="M48" s="403">
        <v>0</v>
      </c>
      <c r="N48" s="403">
        <v>0</v>
      </c>
      <c r="O48" s="226"/>
      <c r="P48" s="226"/>
      <c r="Q48" s="226"/>
      <c r="R48" s="230"/>
      <c r="S48" s="224"/>
    </row>
    <row r="49" spans="1:19" s="46" customFormat="1" ht="21.75" customHeight="1">
      <c r="A49" s="248"/>
      <c r="B49" s="394"/>
      <c r="C49" s="395"/>
      <c r="D49" s="395">
        <v>2</v>
      </c>
      <c r="E49" s="395"/>
      <c r="F49" s="395"/>
      <c r="G49" s="396"/>
      <c r="H49" s="389" t="s">
        <v>412</v>
      </c>
      <c r="I49" s="397"/>
      <c r="J49" s="224"/>
      <c r="K49" s="224"/>
      <c r="L49" s="224"/>
      <c r="M49" s="235">
        <v>0</v>
      </c>
      <c r="N49" s="235">
        <v>0</v>
      </c>
      <c r="O49" s="226"/>
      <c r="P49" s="226"/>
      <c r="Q49" s="226"/>
      <c r="R49" s="236"/>
      <c r="S49" s="224"/>
    </row>
    <row r="50" spans="1:19" s="46" customFormat="1" ht="18" customHeight="1">
      <c r="A50" s="248"/>
      <c r="B50" s="394"/>
      <c r="C50" s="395"/>
      <c r="D50" s="395"/>
      <c r="E50" s="395">
        <v>6</v>
      </c>
      <c r="F50" s="395"/>
      <c r="G50" s="396"/>
      <c r="H50" s="389" t="s">
        <v>413</v>
      </c>
      <c r="I50" s="397"/>
      <c r="J50" s="224"/>
      <c r="K50" s="224"/>
      <c r="L50" s="224"/>
      <c r="M50" s="235">
        <v>0</v>
      </c>
      <c r="N50" s="235">
        <v>0</v>
      </c>
      <c r="O50" s="226"/>
      <c r="P50" s="226"/>
      <c r="Q50" s="226"/>
      <c r="R50" s="236"/>
      <c r="S50" s="224"/>
    </row>
    <row r="51" spans="1:19" s="46" customFormat="1" ht="16.5" customHeight="1">
      <c r="A51" s="248"/>
      <c r="B51" s="394"/>
      <c r="C51" s="394"/>
      <c r="D51" s="395"/>
      <c r="E51" s="395"/>
      <c r="F51" s="395">
        <v>203</v>
      </c>
      <c r="G51" s="396"/>
      <c r="H51" s="390" t="s">
        <v>511</v>
      </c>
      <c r="I51" s="397" t="s">
        <v>794</v>
      </c>
      <c r="J51" s="224">
        <v>540</v>
      </c>
      <c r="K51" s="224">
        <v>525</v>
      </c>
      <c r="L51" s="224">
        <v>97.2</v>
      </c>
      <c r="M51" s="226">
        <v>0</v>
      </c>
      <c r="N51" s="226">
        <v>0</v>
      </c>
      <c r="O51" s="226"/>
      <c r="P51" s="226"/>
      <c r="Q51" s="226"/>
      <c r="R51" s="224">
        <v>0</v>
      </c>
      <c r="S51" s="224">
        <v>0</v>
      </c>
    </row>
    <row r="52" spans="1:19" s="46" customFormat="1" ht="19.5" customHeight="1">
      <c r="A52" s="248"/>
      <c r="B52" s="394"/>
      <c r="C52" s="394"/>
      <c r="D52" s="394">
        <v>3</v>
      </c>
      <c r="E52" s="395"/>
      <c r="F52" s="395"/>
      <c r="G52" s="396"/>
      <c r="H52" s="389" t="s">
        <v>389</v>
      </c>
      <c r="I52" s="397"/>
      <c r="J52" s="225"/>
      <c r="K52" s="225"/>
      <c r="L52" s="224"/>
      <c r="M52" s="234">
        <v>0</v>
      </c>
      <c r="N52" s="234">
        <v>0</v>
      </c>
      <c r="O52" s="226"/>
      <c r="P52" s="226"/>
      <c r="Q52" s="226"/>
      <c r="R52" s="236"/>
      <c r="S52" s="224"/>
    </row>
    <row r="53" spans="1:19" s="46" customFormat="1" ht="30" customHeight="1">
      <c r="A53" s="248"/>
      <c r="B53" s="394"/>
      <c r="C53" s="394"/>
      <c r="D53" s="394"/>
      <c r="E53" s="395">
        <v>1</v>
      </c>
      <c r="F53" s="395"/>
      <c r="G53" s="396"/>
      <c r="H53" s="389" t="s">
        <v>512</v>
      </c>
      <c r="I53" s="397"/>
      <c r="J53" s="225"/>
      <c r="K53" s="225"/>
      <c r="L53" s="224"/>
      <c r="M53" s="235">
        <v>0</v>
      </c>
      <c r="N53" s="235">
        <v>0</v>
      </c>
      <c r="O53" s="226"/>
      <c r="P53" s="226"/>
      <c r="Q53" s="226"/>
      <c r="R53" s="236"/>
      <c r="S53" s="224"/>
    </row>
    <row r="54" spans="1:19" s="46" customFormat="1" ht="26.25" customHeight="1">
      <c r="A54" s="248"/>
      <c r="B54" s="394"/>
      <c r="C54" s="394"/>
      <c r="D54" s="394"/>
      <c r="E54" s="395"/>
      <c r="F54" s="395">
        <v>205</v>
      </c>
      <c r="G54" s="396"/>
      <c r="H54" s="390" t="s">
        <v>513</v>
      </c>
      <c r="I54" s="397" t="s">
        <v>341</v>
      </c>
      <c r="J54" s="224">
        <v>0</v>
      </c>
      <c r="K54" s="224">
        <v>0</v>
      </c>
      <c r="L54" s="224">
        <v>0</v>
      </c>
      <c r="M54" s="226">
        <v>0</v>
      </c>
      <c r="N54" s="226">
        <v>0</v>
      </c>
      <c r="O54" s="226"/>
      <c r="P54" s="226"/>
      <c r="Q54" s="226"/>
      <c r="R54" s="236">
        <v>0</v>
      </c>
      <c r="S54" s="224">
        <v>0</v>
      </c>
    </row>
    <row r="55" spans="1:19" s="46" customFormat="1" ht="32.25" customHeight="1">
      <c r="A55" s="248"/>
      <c r="B55" s="394"/>
      <c r="C55" s="394"/>
      <c r="D55" s="394">
        <v>4</v>
      </c>
      <c r="E55" s="395"/>
      <c r="F55" s="395"/>
      <c r="G55" s="396"/>
      <c r="H55" s="389" t="s">
        <v>520</v>
      </c>
      <c r="I55" s="397"/>
      <c r="J55" s="225"/>
      <c r="K55" s="225"/>
      <c r="L55" s="224"/>
      <c r="M55" s="235">
        <v>0</v>
      </c>
      <c r="N55" s="235">
        <v>0</v>
      </c>
      <c r="O55" s="226"/>
      <c r="P55" s="226"/>
      <c r="Q55" s="226"/>
      <c r="R55" s="236"/>
      <c r="S55" s="224"/>
    </row>
    <row r="56" spans="1:19" s="46" customFormat="1" ht="19.5" customHeight="1">
      <c r="A56" s="248"/>
      <c r="B56" s="394"/>
      <c r="C56" s="394"/>
      <c r="D56" s="394"/>
      <c r="E56" s="395">
        <v>1</v>
      </c>
      <c r="F56" s="395"/>
      <c r="G56" s="396"/>
      <c r="H56" s="389" t="s">
        <v>521</v>
      </c>
      <c r="I56" s="397"/>
      <c r="J56" s="225"/>
      <c r="K56" s="225"/>
      <c r="L56" s="224"/>
      <c r="M56" s="235">
        <v>0</v>
      </c>
      <c r="N56" s="235">
        <v>0</v>
      </c>
      <c r="O56" s="226"/>
      <c r="P56" s="226"/>
      <c r="Q56" s="226"/>
      <c r="R56" s="236"/>
      <c r="S56" s="224"/>
    </row>
    <row r="57" spans="1:19" s="46" customFormat="1" ht="33.75" customHeight="1">
      <c r="A57" s="248"/>
      <c r="B57" s="394"/>
      <c r="C57" s="394"/>
      <c r="D57" s="394"/>
      <c r="E57" s="394"/>
      <c r="F57" s="395">
        <v>210</v>
      </c>
      <c r="G57" s="395"/>
      <c r="H57" s="390" t="s">
        <v>522</v>
      </c>
      <c r="I57" s="397" t="s">
        <v>346</v>
      </c>
      <c r="J57" s="224">
        <v>0</v>
      </c>
      <c r="K57" s="224">
        <v>0</v>
      </c>
      <c r="L57" s="224">
        <v>0</v>
      </c>
      <c r="M57" s="402">
        <v>0</v>
      </c>
      <c r="N57" s="402">
        <v>0</v>
      </c>
      <c r="O57" s="226"/>
      <c r="P57" s="226"/>
      <c r="Q57" s="226"/>
      <c r="R57" s="236">
        <v>0</v>
      </c>
      <c r="S57" s="224">
        <v>0</v>
      </c>
    </row>
    <row r="58" spans="1:19" s="46" customFormat="1" ht="33" customHeight="1">
      <c r="A58" s="248"/>
      <c r="B58" s="394"/>
      <c r="C58" s="394"/>
      <c r="D58" s="394"/>
      <c r="E58" s="394"/>
      <c r="F58" s="394">
        <v>211</v>
      </c>
      <c r="G58" s="396"/>
      <c r="H58" s="390" t="s">
        <v>523</v>
      </c>
      <c r="I58" s="397" t="s">
        <v>333</v>
      </c>
      <c r="J58" s="224">
        <v>7</v>
      </c>
      <c r="K58" s="224">
        <v>7</v>
      </c>
      <c r="L58" s="224">
        <v>100</v>
      </c>
      <c r="M58" s="226">
        <v>0</v>
      </c>
      <c r="N58" s="226">
        <v>0</v>
      </c>
      <c r="O58" s="226"/>
      <c r="P58" s="226"/>
      <c r="Q58" s="226"/>
      <c r="R58" s="236">
        <v>0</v>
      </c>
      <c r="S58" s="224">
        <v>0</v>
      </c>
    </row>
    <row r="59" spans="1:19" s="46" customFormat="1" ht="21" customHeight="1">
      <c r="A59" s="248"/>
      <c r="B59" s="394">
        <v>17</v>
      </c>
      <c r="C59" s="394"/>
      <c r="D59" s="394"/>
      <c r="E59" s="394"/>
      <c r="F59" s="394"/>
      <c r="G59" s="396"/>
      <c r="H59" s="389" t="s">
        <v>390</v>
      </c>
      <c r="I59" s="399"/>
      <c r="J59" s="225"/>
      <c r="K59" s="225"/>
      <c r="L59" s="224"/>
      <c r="M59" s="403">
        <v>200112.23</v>
      </c>
      <c r="N59" s="403">
        <v>200112.23</v>
      </c>
      <c r="O59" s="226"/>
      <c r="P59" s="226"/>
      <c r="Q59" s="226"/>
      <c r="R59" s="236"/>
      <c r="S59" s="224"/>
    </row>
    <row r="60" spans="1:19" s="46" customFormat="1" ht="15" customHeight="1">
      <c r="A60" s="248"/>
      <c r="B60" s="394"/>
      <c r="C60" s="394"/>
      <c r="D60" s="394">
        <v>5</v>
      </c>
      <c r="E60" s="394"/>
      <c r="F60" s="394"/>
      <c r="G60" s="396"/>
      <c r="H60" s="389" t="s">
        <v>390</v>
      </c>
      <c r="I60" s="399"/>
      <c r="J60" s="225"/>
      <c r="K60" s="225"/>
      <c r="L60" s="224"/>
      <c r="M60" s="235">
        <v>200112.23</v>
      </c>
      <c r="N60" s="235">
        <v>200112.23</v>
      </c>
      <c r="O60" s="226"/>
      <c r="P60" s="226"/>
      <c r="Q60" s="226"/>
      <c r="R60" s="236"/>
      <c r="S60" s="224"/>
    </row>
    <row r="61" spans="1:19" s="46" customFormat="1" ht="20.25" customHeight="1">
      <c r="A61" s="248"/>
      <c r="B61" s="394"/>
      <c r="C61" s="394"/>
      <c r="D61" s="394"/>
      <c r="E61" s="394">
        <v>1</v>
      </c>
      <c r="F61" s="394"/>
      <c r="G61" s="396"/>
      <c r="H61" s="389" t="s">
        <v>419</v>
      </c>
      <c r="I61" s="397"/>
      <c r="J61" s="224"/>
      <c r="K61" s="224"/>
      <c r="L61" s="224"/>
      <c r="M61" s="235">
        <v>200112.23</v>
      </c>
      <c r="N61" s="235">
        <v>200112.23</v>
      </c>
      <c r="O61" s="226"/>
      <c r="P61" s="226"/>
      <c r="Q61" s="226"/>
      <c r="R61" s="236"/>
      <c r="S61" s="383"/>
    </row>
    <row r="62" spans="1:19" s="46" customFormat="1" ht="48" customHeight="1">
      <c r="A62" s="248"/>
      <c r="B62" s="394"/>
      <c r="C62" s="394"/>
      <c r="D62" s="394"/>
      <c r="E62" s="394"/>
      <c r="F62" s="394">
        <v>218</v>
      </c>
      <c r="G62" s="396"/>
      <c r="H62" s="390" t="s">
        <v>524</v>
      </c>
      <c r="I62" s="397" t="s">
        <v>346</v>
      </c>
      <c r="J62" s="224">
        <v>9</v>
      </c>
      <c r="K62" s="224">
        <v>9</v>
      </c>
      <c r="L62" s="224">
        <v>100</v>
      </c>
      <c r="M62" s="226">
        <v>200112.23</v>
      </c>
      <c r="N62" s="226">
        <v>200112.23</v>
      </c>
      <c r="O62" s="226"/>
      <c r="P62" s="226"/>
      <c r="Q62" s="226"/>
      <c r="R62" s="236">
        <v>100</v>
      </c>
      <c r="S62" s="224">
        <v>100</v>
      </c>
    </row>
    <row r="63" spans="1:19" s="46" customFormat="1" ht="21" customHeight="1">
      <c r="A63" s="248"/>
      <c r="B63" s="394">
        <v>19</v>
      </c>
      <c r="C63" s="394"/>
      <c r="D63" s="394"/>
      <c r="E63" s="394"/>
      <c r="F63" s="394"/>
      <c r="G63" s="396"/>
      <c r="H63" s="389" t="s">
        <v>799</v>
      </c>
      <c r="I63" s="397"/>
      <c r="J63" s="224"/>
      <c r="K63" s="224"/>
      <c r="L63" s="224"/>
      <c r="M63" s="403">
        <v>18510172.45</v>
      </c>
      <c r="N63" s="403">
        <f>N66+N67</f>
        <v>18455724.45</v>
      </c>
      <c r="O63" s="226"/>
      <c r="P63" s="226"/>
      <c r="Q63" s="226"/>
      <c r="R63" s="236"/>
      <c r="S63" s="224"/>
    </row>
    <row r="64" spans="1:19" s="46" customFormat="1" ht="34.5" customHeight="1">
      <c r="A64" s="248"/>
      <c r="B64" s="394"/>
      <c r="C64" s="394"/>
      <c r="D64" s="394">
        <v>4</v>
      </c>
      <c r="E64" s="394"/>
      <c r="F64" s="394"/>
      <c r="G64" s="396"/>
      <c r="H64" s="389" t="s">
        <v>417</v>
      </c>
      <c r="I64" s="399"/>
      <c r="J64" s="224"/>
      <c r="K64" s="224"/>
      <c r="L64" s="224"/>
      <c r="M64" s="235">
        <v>18510172.45</v>
      </c>
      <c r="N64" s="235">
        <v>18455724.45</v>
      </c>
      <c r="O64" s="226"/>
      <c r="P64" s="226"/>
      <c r="Q64" s="226"/>
      <c r="R64" s="236"/>
      <c r="S64" s="224"/>
    </row>
    <row r="65" spans="1:19" s="46" customFormat="1" ht="17.25" customHeight="1">
      <c r="A65" s="248"/>
      <c r="B65" s="394"/>
      <c r="C65" s="394"/>
      <c r="D65" s="394"/>
      <c r="E65" s="394">
        <v>2</v>
      </c>
      <c r="F65" s="394"/>
      <c r="G65" s="396"/>
      <c r="H65" s="389" t="s">
        <v>420</v>
      </c>
      <c r="I65" s="399"/>
      <c r="J65" s="224"/>
      <c r="K65" s="224"/>
      <c r="L65" s="224"/>
      <c r="M65" s="235">
        <f>M66+M67</f>
        <v>18510172.45</v>
      </c>
      <c r="N65" s="235">
        <f>N66+N67</f>
        <v>18455724.45</v>
      </c>
      <c r="O65" s="226"/>
      <c r="P65" s="226"/>
      <c r="Q65" s="226"/>
      <c r="R65" s="236"/>
      <c r="S65" s="224"/>
    </row>
    <row r="66" spans="1:19" s="46" customFormat="1" ht="34.5" customHeight="1">
      <c r="A66" s="248"/>
      <c r="B66" s="394"/>
      <c r="C66" s="394"/>
      <c r="D66" s="394"/>
      <c r="E66" s="394"/>
      <c r="F66" s="394">
        <v>213</v>
      </c>
      <c r="G66" s="396"/>
      <c r="H66" s="390" t="s">
        <v>525</v>
      </c>
      <c r="I66" s="397" t="s">
        <v>346</v>
      </c>
      <c r="J66" s="224">
        <v>0</v>
      </c>
      <c r="K66" s="224">
        <v>0</v>
      </c>
      <c r="L66" s="224">
        <v>0</v>
      </c>
      <c r="M66" s="226">
        <v>17067001.18</v>
      </c>
      <c r="N66" s="226">
        <v>17012553.18</v>
      </c>
      <c r="O66" s="226"/>
      <c r="P66" s="226"/>
      <c r="Q66" s="226"/>
      <c r="R66" s="236">
        <v>99.7</v>
      </c>
      <c r="S66" s="224">
        <v>0</v>
      </c>
    </row>
    <row r="67" spans="1:19" s="46" customFormat="1" ht="28.5" customHeight="1">
      <c r="A67" s="248"/>
      <c r="B67" s="394"/>
      <c r="C67" s="394"/>
      <c r="D67" s="394"/>
      <c r="E67" s="394"/>
      <c r="F67" s="394">
        <v>215</v>
      </c>
      <c r="G67" s="396"/>
      <c r="H67" s="390" t="s">
        <v>526</v>
      </c>
      <c r="I67" s="397" t="s">
        <v>333</v>
      </c>
      <c r="J67" s="224">
        <v>749</v>
      </c>
      <c r="K67" s="224">
        <v>765</v>
      </c>
      <c r="L67" s="224">
        <v>102.1</v>
      </c>
      <c r="M67" s="226">
        <v>1443171.27</v>
      </c>
      <c r="N67" s="226">
        <v>1443171.27</v>
      </c>
      <c r="O67" s="226"/>
      <c r="P67" s="226"/>
      <c r="Q67" s="226"/>
      <c r="R67" s="236">
        <v>100</v>
      </c>
      <c r="S67" s="224">
        <v>102.1</v>
      </c>
    </row>
    <row r="68" spans="1:19" s="46" customFormat="1" ht="15" customHeight="1">
      <c r="A68" s="408"/>
      <c r="B68" s="409"/>
      <c r="C68" s="409"/>
      <c r="D68" s="229"/>
      <c r="E68" s="229"/>
      <c r="F68" s="229"/>
      <c r="G68" s="229"/>
      <c r="H68" s="392"/>
      <c r="I68" s="229"/>
      <c r="J68" s="227"/>
      <c r="K68" s="227"/>
      <c r="L68" s="227"/>
      <c r="M68" s="228"/>
      <c r="N68" s="228"/>
      <c r="O68" s="228"/>
      <c r="P68" s="228"/>
      <c r="Q68" s="228"/>
      <c r="R68" s="231"/>
      <c r="S68" s="227"/>
    </row>
    <row r="69" spans="2:4" ht="13.5">
      <c r="B69" s="26"/>
      <c r="C69" s="26"/>
      <c r="D69" s="26"/>
    </row>
    <row r="70" spans="2:16" ht="13.5">
      <c r="B70" s="10"/>
      <c r="C70" s="10"/>
      <c r="D70" s="10"/>
      <c r="M70" s="12"/>
      <c r="P70" s="11"/>
    </row>
    <row r="71" spans="2:16" ht="13.5">
      <c r="B71" s="13"/>
      <c r="C71" s="13"/>
      <c r="D71" s="13"/>
      <c r="M71" s="15"/>
      <c r="P71" s="14"/>
    </row>
    <row r="73" spans="1:19" s="46" customFormat="1" ht="15" customHeight="1">
      <c r="A73" s="166"/>
      <c r="B73" s="166"/>
      <c r="C73" s="167"/>
      <c r="D73" s="167"/>
      <c r="E73" s="167"/>
      <c r="F73" s="167"/>
      <c r="G73" s="167"/>
      <c r="H73" s="168"/>
      <c r="I73" s="169"/>
      <c r="J73" s="222"/>
      <c r="K73" s="222"/>
      <c r="L73" s="222"/>
      <c r="M73" s="223"/>
      <c r="N73" s="223"/>
      <c r="O73" s="223"/>
      <c r="P73" s="223"/>
      <c r="Q73" s="223"/>
      <c r="R73" s="222"/>
      <c r="S73" s="222"/>
    </row>
    <row r="74" spans="1:19" s="46" customFormat="1" ht="31.5" customHeight="1">
      <c r="A74" s="178"/>
      <c r="B74" s="248">
        <v>28</v>
      </c>
      <c r="C74" s="380"/>
      <c r="D74" s="180"/>
      <c r="E74" s="180"/>
      <c r="F74" s="180"/>
      <c r="G74" s="171"/>
      <c r="H74" s="389" t="s">
        <v>399</v>
      </c>
      <c r="I74" s="167"/>
      <c r="J74" s="224"/>
      <c r="K74" s="224"/>
      <c r="L74" s="225"/>
      <c r="M74" s="403">
        <v>0</v>
      </c>
      <c r="N74" s="403">
        <v>0</v>
      </c>
      <c r="O74" s="226"/>
      <c r="P74" s="226"/>
      <c r="Q74" s="226"/>
      <c r="R74" s="230"/>
      <c r="S74" s="383"/>
    </row>
    <row r="75" spans="1:19" s="46" customFormat="1" ht="18" customHeight="1">
      <c r="A75" s="178"/>
      <c r="B75" s="248"/>
      <c r="C75" s="380">
        <v>3</v>
      </c>
      <c r="D75" s="380"/>
      <c r="E75" s="380"/>
      <c r="F75" s="380"/>
      <c r="G75" s="171"/>
      <c r="H75" s="400" t="s">
        <v>402</v>
      </c>
      <c r="I75" s="178"/>
      <c r="J75" s="224"/>
      <c r="K75" s="224"/>
      <c r="L75" s="224"/>
      <c r="M75" s="234">
        <v>0</v>
      </c>
      <c r="N75" s="234">
        <v>0</v>
      </c>
      <c r="O75" s="226"/>
      <c r="P75" s="226"/>
      <c r="Q75" s="226"/>
      <c r="R75" s="236"/>
      <c r="S75" s="383"/>
    </row>
    <row r="76" spans="1:19" s="46" customFormat="1" ht="36" customHeight="1">
      <c r="A76" s="178"/>
      <c r="B76" s="248"/>
      <c r="C76" s="380"/>
      <c r="D76" s="380">
        <v>1</v>
      </c>
      <c r="E76" s="380"/>
      <c r="F76" s="380"/>
      <c r="G76" s="171"/>
      <c r="H76" s="389" t="s">
        <v>527</v>
      </c>
      <c r="I76" s="167"/>
      <c r="J76" s="224"/>
      <c r="K76" s="224"/>
      <c r="L76" s="224"/>
      <c r="M76" s="235">
        <v>0</v>
      </c>
      <c r="N76" s="235">
        <v>0</v>
      </c>
      <c r="O76" s="226"/>
      <c r="P76" s="226"/>
      <c r="Q76" s="226"/>
      <c r="R76" s="236"/>
      <c r="S76" s="383"/>
    </row>
    <row r="77" spans="1:19" s="46" customFormat="1" ht="20.25" customHeight="1">
      <c r="A77" s="178"/>
      <c r="B77" s="248"/>
      <c r="C77" s="248"/>
      <c r="D77" s="380"/>
      <c r="E77" s="380">
        <v>2</v>
      </c>
      <c r="F77" s="380"/>
      <c r="G77" s="171"/>
      <c r="H77" s="389" t="s">
        <v>528</v>
      </c>
      <c r="I77" s="167"/>
      <c r="J77" s="225"/>
      <c r="K77" s="225"/>
      <c r="L77" s="224"/>
      <c r="M77" s="235">
        <v>0</v>
      </c>
      <c r="N77" s="235">
        <v>0</v>
      </c>
      <c r="O77" s="226"/>
      <c r="P77" s="226"/>
      <c r="Q77" s="226"/>
      <c r="R77" s="224"/>
      <c r="S77" s="383"/>
    </row>
    <row r="78" spans="1:19" s="46" customFormat="1" ht="21" customHeight="1">
      <c r="A78" s="178"/>
      <c r="B78" s="248"/>
      <c r="C78" s="248"/>
      <c r="D78" s="248"/>
      <c r="E78" s="380"/>
      <c r="F78" s="380">
        <v>232</v>
      </c>
      <c r="G78" s="171"/>
      <c r="H78" s="390" t="s">
        <v>529</v>
      </c>
      <c r="I78" s="397" t="s">
        <v>341</v>
      </c>
      <c r="J78" s="224">
        <v>1425</v>
      </c>
      <c r="K78" s="224">
        <v>1432</v>
      </c>
      <c r="L78" s="224">
        <v>100.5</v>
      </c>
      <c r="M78" s="402">
        <v>0</v>
      </c>
      <c r="N78" s="402">
        <v>0</v>
      </c>
      <c r="O78" s="226"/>
      <c r="P78" s="226"/>
      <c r="Q78" s="226"/>
      <c r="R78" s="236">
        <v>0</v>
      </c>
      <c r="S78" s="383">
        <v>0</v>
      </c>
    </row>
    <row r="79" spans="1:19" s="46" customFormat="1" ht="12" customHeight="1">
      <c r="A79" s="178"/>
      <c r="B79" s="248"/>
      <c r="C79" s="248"/>
      <c r="D79" s="248"/>
      <c r="E79" s="380"/>
      <c r="F79" s="380"/>
      <c r="G79" s="171"/>
      <c r="H79" s="390"/>
      <c r="I79" s="397"/>
      <c r="J79" s="225"/>
      <c r="K79" s="225"/>
      <c r="L79" s="224"/>
      <c r="M79" s="235"/>
      <c r="N79" s="235"/>
      <c r="O79" s="226"/>
      <c r="P79" s="226"/>
      <c r="Q79" s="226"/>
      <c r="R79" s="236"/>
      <c r="S79" s="383"/>
    </row>
    <row r="80" spans="1:19" s="46" customFormat="1" ht="18.75" customHeight="1">
      <c r="A80" s="178">
        <v>2</v>
      </c>
      <c r="B80" s="248"/>
      <c r="C80" s="248"/>
      <c r="D80" s="248"/>
      <c r="E80" s="380"/>
      <c r="F80" s="380"/>
      <c r="G80" s="171"/>
      <c r="H80" s="389" t="s">
        <v>380</v>
      </c>
      <c r="I80" s="397"/>
      <c r="J80" s="225"/>
      <c r="K80" s="225"/>
      <c r="L80" s="224"/>
      <c r="M80" s="403">
        <f>M81+M88</f>
        <v>20298851.990000002</v>
      </c>
      <c r="N80" s="403">
        <f>N81+N88</f>
        <v>20248575.990000002</v>
      </c>
      <c r="O80" s="226"/>
      <c r="P80" s="226"/>
      <c r="Q80" s="226"/>
      <c r="R80" s="236"/>
      <c r="S80" s="383"/>
    </row>
    <row r="81" spans="1:19" s="46" customFormat="1" ht="18.75" customHeight="1">
      <c r="A81" s="178"/>
      <c r="B81" s="248">
        <v>8</v>
      </c>
      <c r="C81" s="248"/>
      <c r="D81" s="248"/>
      <c r="E81" s="380"/>
      <c r="F81" s="380"/>
      <c r="G81" s="171"/>
      <c r="H81" s="389" t="s">
        <v>386</v>
      </c>
      <c r="I81" s="397"/>
      <c r="J81" s="225"/>
      <c r="K81" s="225"/>
      <c r="L81" s="224"/>
      <c r="M81" s="403">
        <f>M85+M86+M87</f>
        <v>10265759</v>
      </c>
      <c r="N81" s="403">
        <f>N85+N86+N87</f>
        <v>10265759</v>
      </c>
      <c r="O81" s="226"/>
      <c r="P81" s="226"/>
      <c r="Q81" s="226"/>
      <c r="R81" s="236"/>
      <c r="S81" s="383"/>
    </row>
    <row r="82" spans="1:19" s="46" customFormat="1" ht="17.25" customHeight="1">
      <c r="A82" s="178"/>
      <c r="B82" s="248"/>
      <c r="C82" s="248">
        <v>1</v>
      </c>
      <c r="D82" s="248"/>
      <c r="E82" s="380"/>
      <c r="F82" s="380"/>
      <c r="G82" s="171"/>
      <c r="H82" s="389" t="s">
        <v>400</v>
      </c>
      <c r="I82" s="397"/>
      <c r="J82" s="224"/>
      <c r="K82" s="224"/>
      <c r="L82" s="224"/>
      <c r="M82" s="234">
        <v>20298851.99</v>
      </c>
      <c r="N82" s="234">
        <v>20248575.99</v>
      </c>
      <c r="O82" s="226"/>
      <c r="P82" s="226"/>
      <c r="Q82" s="226"/>
      <c r="R82" s="236"/>
      <c r="S82" s="383"/>
    </row>
    <row r="83" spans="1:19" s="46" customFormat="1" ht="32.25" customHeight="1">
      <c r="A83" s="178"/>
      <c r="B83" s="248"/>
      <c r="C83" s="248"/>
      <c r="D83" s="248">
        <v>7</v>
      </c>
      <c r="E83" s="380"/>
      <c r="F83" s="380"/>
      <c r="G83" s="171"/>
      <c r="H83" s="389" t="s">
        <v>530</v>
      </c>
      <c r="I83" s="397"/>
      <c r="J83" s="225"/>
      <c r="K83" s="225"/>
      <c r="L83" s="224"/>
      <c r="M83" s="235">
        <f>M84+M88</f>
        <v>20298851.990000002</v>
      </c>
      <c r="N83" s="235">
        <f>N84+N88</f>
        <v>20248575.990000002</v>
      </c>
      <c r="O83" s="226"/>
      <c r="P83" s="226"/>
      <c r="Q83" s="226"/>
      <c r="R83" s="236"/>
      <c r="S83" s="383"/>
    </row>
    <row r="84" spans="1:19" s="46" customFormat="1" ht="21" customHeight="1">
      <c r="A84" s="178"/>
      <c r="B84" s="248"/>
      <c r="C84" s="248"/>
      <c r="D84" s="248"/>
      <c r="E84" s="380">
        <v>1</v>
      </c>
      <c r="F84" s="380"/>
      <c r="G84" s="171"/>
      <c r="H84" s="389" t="s">
        <v>335</v>
      </c>
      <c r="I84" s="397"/>
      <c r="J84" s="225"/>
      <c r="K84" s="225"/>
      <c r="L84" s="224"/>
      <c r="M84" s="235">
        <v>10265759</v>
      </c>
      <c r="N84" s="235">
        <v>10265759</v>
      </c>
      <c r="O84" s="226"/>
      <c r="P84" s="226"/>
      <c r="Q84" s="226"/>
      <c r="R84" s="236"/>
      <c r="S84" s="383"/>
    </row>
    <row r="85" spans="1:19" s="46" customFormat="1" ht="23.25" customHeight="1">
      <c r="A85" s="178"/>
      <c r="B85" s="248"/>
      <c r="C85" s="248"/>
      <c r="D85" s="248"/>
      <c r="E85" s="380"/>
      <c r="F85" s="380">
        <v>201</v>
      </c>
      <c r="G85" s="171"/>
      <c r="H85" s="390" t="s">
        <v>531</v>
      </c>
      <c r="I85" s="397" t="s">
        <v>333</v>
      </c>
      <c r="J85" s="224">
        <v>1</v>
      </c>
      <c r="K85" s="224">
        <v>1</v>
      </c>
      <c r="L85" s="224">
        <v>100</v>
      </c>
      <c r="M85" s="226">
        <v>0</v>
      </c>
      <c r="N85" s="226">
        <v>0</v>
      </c>
      <c r="O85" s="226"/>
      <c r="P85" s="226"/>
      <c r="Q85" s="226"/>
      <c r="R85" s="236">
        <v>0</v>
      </c>
      <c r="S85" s="383">
        <v>0</v>
      </c>
    </row>
    <row r="86" spans="1:19" s="46" customFormat="1" ht="37.5" customHeight="1">
      <c r="A86" s="178"/>
      <c r="B86" s="248"/>
      <c r="C86" s="248"/>
      <c r="D86" s="248"/>
      <c r="E86" s="248"/>
      <c r="F86" s="248">
        <v>202</v>
      </c>
      <c r="G86" s="171"/>
      <c r="H86" s="390" t="s">
        <v>532</v>
      </c>
      <c r="I86" s="397" t="s">
        <v>335</v>
      </c>
      <c r="J86" s="224">
        <v>400</v>
      </c>
      <c r="K86" s="224">
        <v>400</v>
      </c>
      <c r="L86" s="224">
        <v>100</v>
      </c>
      <c r="M86" s="226">
        <v>0</v>
      </c>
      <c r="N86" s="226">
        <v>0</v>
      </c>
      <c r="O86" s="226"/>
      <c r="P86" s="226"/>
      <c r="Q86" s="226"/>
      <c r="R86" s="236">
        <v>0</v>
      </c>
      <c r="S86" s="383">
        <v>0</v>
      </c>
    </row>
    <row r="87" spans="1:19" s="46" customFormat="1" ht="36.75" customHeight="1">
      <c r="A87" s="178"/>
      <c r="B87" s="248"/>
      <c r="C87" s="248"/>
      <c r="D87" s="248"/>
      <c r="E87" s="248"/>
      <c r="F87" s="248">
        <v>203</v>
      </c>
      <c r="G87" s="171"/>
      <c r="H87" s="390" t="s">
        <v>533</v>
      </c>
      <c r="I87" s="397" t="s">
        <v>335</v>
      </c>
      <c r="J87" s="224">
        <v>63</v>
      </c>
      <c r="K87" s="224">
        <v>63</v>
      </c>
      <c r="L87" s="224">
        <v>100</v>
      </c>
      <c r="M87" s="226">
        <v>10265759</v>
      </c>
      <c r="N87" s="226">
        <v>10265759</v>
      </c>
      <c r="O87" s="226"/>
      <c r="P87" s="226"/>
      <c r="Q87" s="226"/>
      <c r="R87" s="236">
        <v>100</v>
      </c>
      <c r="S87" s="383">
        <v>100</v>
      </c>
    </row>
    <row r="88" spans="1:19" s="46" customFormat="1" ht="22.5" customHeight="1">
      <c r="A88" s="178"/>
      <c r="B88" s="248">
        <v>9</v>
      </c>
      <c r="C88" s="248"/>
      <c r="D88" s="248"/>
      <c r="E88" s="248"/>
      <c r="F88" s="248"/>
      <c r="G88" s="171"/>
      <c r="H88" s="389" t="s">
        <v>387</v>
      </c>
      <c r="I88" s="397"/>
      <c r="J88" s="224"/>
      <c r="K88" s="224"/>
      <c r="L88" s="224"/>
      <c r="M88" s="403">
        <v>10033092.99</v>
      </c>
      <c r="N88" s="403">
        <v>9982816.99</v>
      </c>
      <c r="O88" s="226"/>
      <c r="P88" s="226"/>
      <c r="Q88" s="226"/>
      <c r="R88" s="236"/>
      <c r="S88" s="383"/>
    </row>
    <row r="89" spans="1:19" s="46" customFormat="1" ht="15" customHeight="1">
      <c r="A89" s="178"/>
      <c r="B89" s="248"/>
      <c r="C89" s="248"/>
      <c r="D89" s="248"/>
      <c r="E89" s="248">
        <v>2</v>
      </c>
      <c r="F89" s="248"/>
      <c r="G89" s="171"/>
      <c r="H89" s="389" t="s">
        <v>387</v>
      </c>
      <c r="I89" s="399"/>
      <c r="J89" s="225"/>
      <c r="K89" s="225"/>
      <c r="L89" s="224"/>
      <c r="M89" s="235">
        <v>10033092.99</v>
      </c>
      <c r="N89" s="235">
        <v>9982816.99</v>
      </c>
      <c r="O89" s="226"/>
      <c r="P89" s="226"/>
      <c r="Q89" s="226"/>
      <c r="R89" s="236"/>
      <c r="S89" s="383"/>
    </row>
    <row r="90" spans="1:19" s="46" customFormat="1" ht="36.75" customHeight="1">
      <c r="A90" s="178"/>
      <c r="B90" s="248"/>
      <c r="C90" s="248"/>
      <c r="D90" s="248"/>
      <c r="E90" s="248"/>
      <c r="F90" s="248">
        <v>204</v>
      </c>
      <c r="G90" s="171"/>
      <c r="H90" s="390" t="s">
        <v>534</v>
      </c>
      <c r="I90" s="397" t="s">
        <v>341</v>
      </c>
      <c r="J90" s="224">
        <v>1</v>
      </c>
      <c r="K90" s="224">
        <v>1</v>
      </c>
      <c r="L90" s="224">
        <v>100</v>
      </c>
      <c r="M90" s="226">
        <v>10033092.99</v>
      </c>
      <c r="N90" s="226">
        <v>9982816.99</v>
      </c>
      <c r="O90" s="226"/>
      <c r="P90" s="226"/>
      <c r="Q90" s="226"/>
      <c r="R90" s="236">
        <v>99.5</v>
      </c>
      <c r="S90" s="383">
        <v>100.5</v>
      </c>
    </row>
    <row r="91" spans="1:19" s="46" customFormat="1" ht="30" customHeight="1">
      <c r="A91" s="178">
        <v>3</v>
      </c>
      <c r="B91" s="248"/>
      <c r="C91" s="248"/>
      <c r="D91" s="248"/>
      <c r="E91" s="248"/>
      <c r="F91" s="248"/>
      <c r="G91" s="171"/>
      <c r="H91" s="389" t="s">
        <v>383</v>
      </c>
      <c r="I91" s="399"/>
      <c r="J91" s="225"/>
      <c r="K91" s="225"/>
      <c r="L91" s="224"/>
      <c r="M91" s="403">
        <f>10489432.14</f>
        <v>10489432.14</v>
      </c>
      <c r="N91" s="403">
        <v>10460238.71</v>
      </c>
      <c r="O91" s="226"/>
      <c r="P91" s="226"/>
      <c r="Q91" s="226"/>
      <c r="R91" s="236"/>
      <c r="S91" s="383"/>
    </row>
    <row r="92" spans="1:19" s="46" customFormat="1" ht="18" customHeight="1">
      <c r="A92" s="178"/>
      <c r="B92" s="248">
        <v>25</v>
      </c>
      <c r="C92" s="248"/>
      <c r="D92" s="248"/>
      <c r="E92" s="248"/>
      <c r="F92" s="248"/>
      <c r="G92" s="171"/>
      <c r="H92" s="389" t="s">
        <v>397</v>
      </c>
      <c r="I92" s="399"/>
      <c r="J92" s="225"/>
      <c r="K92" s="225"/>
      <c r="L92" s="224"/>
      <c r="M92" s="403">
        <v>0</v>
      </c>
      <c r="N92" s="403">
        <v>0</v>
      </c>
      <c r="O92" s="226"/>
      <c r="P92" s="226"/>
      <c r="Q92" s="226"/>
      <c r="R92" s="236"/>
      <c r="S92" s="383"/>
    </row>
    <row r="93" spans="1:19" s="46" customFormat="1" ht="18" customHeight="1">
      <c r="A93" s="178"/>
      <c r="B93" s="248"/>
      <c r="C93" s="248">
        <v>2</v>
      </c>
      <c r="D93" s="248"/>
      <c r="E93" s="248"/>
      <c r="F93" s="248"/>
      <c r="G93" s="171"/>
      <c r="H93" s="389" t="s">
        <v>401</v>
      </c>
      <c r="I93" s="399"/>
      <c r="J93" s="225"/>
      <c r="K93" s="225"/>
      <c r="L93" s="224"/>
      <c r="M93" s="234">
        <f>0</f>
        <v>0</v>
      </c>
      <c r="N93" s="234">
        <v>0</v>
      </c>
      <c r="O93" s="226"/>
      <c r="P93" s="226"/>
      <c r="Q93" s="226"/>
      <c r="R93" s="236"/>
      <c r="S93" s="383"/>
    </row>
    <row r="94" spans="1:19" s="46" customFormat="1" ht="20.25" customHeight="1">
      <c r="A94" s="178"/>
      <c r="B94" s="248"/>
      <c r="C94" s="248"/>
      <c r="D94" s="248">
        <v>1</v>
      </c>
      <c r="E94" s="248"/>
      <c r="F94" s="248"/>
      <c r="G94" s="171"/>
      <c r="H94" s="389" t="s">
        <v>421</v>
      </c>
      <c r="I94" s="399"/>
      <c r="J94" s="225"/>
      <c r="K94" s="225"/>
      <c r="L94" s="224"/>
      <c r="M94" s="235">
        <v>0</v>
      </c>
      <c r="N94" s="235">
        <v>0</v>
      </c>
      <c r="O94" s="226"/>
      <c r="P94" s="226"/>
      <c r="Q94" s="226"/>
      <c r="R94" s="236"/>
      <c r="S94" s="383"/>
    </row>
    <row r="95" spans="1:19" s="46" customFormat="1" ht="20.25" customHeight="1">
      <c r="A95" s="178"/>
      <c r="B95" s="248"/>
      <c r="C95" s="248"/>
      <c r="D95" s="248"/>
      <c r="E95" s="248">
        <v>6</v>
      </c>
      <c r="F95" s="248"/>
      <c r="G95" s="171"/>
      <c r="H95" s="389" t="s">
        <v>426</v>
      </c>
      <c r="I95" s="399"/>
      <c r="J95" s="225"/>
      <c r="K95" s="225"/>
      <c r="L95" s="224"/>
      <c r="M95" s="235">
        <v>0</v>
      </c>
      <c r="N95" s="235">
        <v>0</v>
      </c>
      <c r="O95" s="226"/>
      <c r="P95" s="226"/>
      <c r="Q95" s="226"/>
      <c r="R95" s="236"/>
      <c r="S95" s="383"/>
    </row>
    <row r="96" spans="1:19" s="46" customFormat="1" ht="20.25" customHeight="1">
      <c r="A96" s="178"/>
      <c r="B96" s="248"/>
      <c r="C96" s="248"/>
      <c r="D96" s="248"/>
      <c r="E96" s="248"/>
      <c r="F96" s="248">
        <v>203</v>
      </c>
      <c r="G96" s="171"/>
      <c r="H96" s="390" t="s">
        <v>535</v>
      </c>
      <c r="I96" s="397" t="s">
        <v>341</v>
      </c>
      <c r="J96" s="224">
        <v>36</v>
      </c>
      <c r="K96" s="224">
        <v>36</v>
      </c>
      <c r="L96" s="224">
        <v>100</v>
      </c>
      <c r="M96" s="226">
        <v>0</v>
      </c>
      <c r="N96" s="226">
        <v>0</v>
      </c>
      <c r="O96" s="226"/>
      <c r="P96" s="226"/>
      <c r="Q96" s="226"/>
      <c r="R96" s="236">
        <v>0</v>
      </c>
      <c r="S96" s="383">
        <v>0</v>
      </c>
    </row>
    <row r="97" spans="1:19" s="46" customFormat="1" ht="25.5" customHeight="1">
      <c r="A97" s="178"/>
      <c r="B97" s="248"/>
      <c r="C97" s="248"/>
      <c r="D97" s="248"/>
      <c r="E97" s="248"/>
      <c r="F97" s="248"/>
      <c r="G97" s="171"/>
      <c r="H97" s="390"/>
      <c r="I97" s="397"/>
      <c r="J97" s="224"/>
      <c r="K97" s="224"/>
      <c r="L97" s="224"/>
      <c r="M97" s="226"/>
      <c r="N97" s="226"/>
      <c r="O97" s="226"/>
      <c r="P97" s="226"/>
      <c r="Q97" s="226"/>
      <c r="R97" s="236"/>
      <c r="S97" s="383"/>
    </row>
    <row r="98" spans="1:19" s="46" customFormat="1" ht="15" customHeight="1">
      <c r="A98" s="173"/>
      <c r="B98" s="173"/>
      <c r="C98" s="173"/>
      <c r="D98" s="173"/>
      <c r="E98" s="173"/>
      <c r="F98" s="173"/>
      <c r="G98" s="173"/>
      <c r="H98" s="392"/>
      <c r="I98" s="173"/>
      <c r="J98" s="227"/>
      <c r="K98" s="227"/>
      <c r="L98" s="227"/>
      <c r="M98" s="228"/>
      <c r="N98" s="228"/>
      <c r="O98" s="228"/>
      <c r="P98" s="228"/>
      <c r="Q98" s="228"/>
      <c r="R98" s="231"/>
      <c r="S98" s="227"/>
    </row>
    <row r="99" spans="2:4" ht="13.5">
      <c r="B99" s="26"/>
      <c r="C99" s="26"/>
      <c r="D99" s="26"/>
    </row>
    <row r="100" spans="2:16" ht="13.5">
      <c r="B100" s="10"/>
      <c r="C100" s="10"/>
      <c r="D100" s="10"/>
      <c r="M100" s="12"/>
      <c r="P100" s="11"/>
    </row>
    <row r="101" spans="1:19" ht="15">
      <c r="A101" s="171"/>
      <c r="B101" s="171"/>
      <c r="C101" s="171"/>
      <c r="D101" s="171"/>
      <c r="E101" s="171"/>
      <c r="F101" s="171"/>
      <c r="G101" s="171"/>
      <c r="H101" s="172"/>
      <c r="I101" s="171"/>
      <c r="J101" s="230"/>
      <c r="K101" s="230"/>
      <c r="L101" s="230"/>
      <c r="M101" s="232"/>
      <c r="N101" s="232"/>
      <c r="O101" s="232"/>
      <c r="P101" s="232"/>
      <c r="Q101" s="232"/>
      <c r="R101" s="230"/>
      <c r="S101" s="230"/>
    </row>
    <row r="102" spans="1:19" ht="18">
      <c r="A102" s="171"/>
      <c r="B102" s="248">
        <v>27</v>
      </c>
      <c r="C102" s="382"/>
      <c r="D102" s="171"/>
      <c r="E102" s="171"/>
      <c r="F102" s="171"/>
      <c r="G102" s="171"/>
      <c r="H102" s="389" t="s">
        <v>398</v>
      </c>
      <c r="I102" s="171"/>
      <c r="J102" s="230"/>
      <c r="K102" s="230"/>
      <c r="L102" s="230"/>
      <c r="M102" s="405">
        <f>M106+M109</f>
        <v>10489432.14</v>
      </c>
      <c r="N102" s="405">
        <f>N106+N109</f>
        <v>10460238.71</v>
      </c>
      <c r="O102" s="232"/>
      <c r="P102" s="232"/>
      <c r="Q102" s="232"/>
      <c r="R102" s="230"/>
      <c r="S102" s="230"/>
    </row>
    <row r="103" spans="1:19" ht="21.75" customHeight="1">
      <c r="A103" s="171"/>
      <c r="B103" s="382"/>
      <c r="C103" s="248">
        <v>3</v>
      </c>
      <c r="D103" s="171"/>
      <c r="E103" s="171"/>
      <c r="F103" s="171"/>
      <c r="G103" s="171"/>
      <c r="H103" s="389" t="s">
        <v>402</v>
      </c>
      <c r="I103" s="171"/>
      <c r="J103" s="230"/>
      <c r="K103" s="230"/>
      <c r="L103" s="230"/>
      <c r="M103" s="404">
        <f>M104+M107</f>
        <v>10489432.14</v>
      </c>
      <c r="N103" s="404">
        <f>N104+N107</f>
        <v>10460238.71</v>
      </c>
      <c r="O103" s="232"/>
      <c r="P103" s="232"/>
      <c r="Q103" s="232"/>
      <c r="R103" s="230"/>
      <c r="S103" s="230"/>
    </row>
    <row r="104" spans="1:19" s="46" customFormat="1" ht="32.25" customHeight="1">
      <c r="A104" s="178"/>
      <c r="B104" s="248"/>
      <c r="C104" s="248"/>
      <c r="D104" s="248">
        <v>1</v>
      </c>
      <c r="E104" s="248"/>
      <c r="F104" s="248"/>
      <c r="G104" s="178"/>
      <c r="H104" s="389" t="s">
        <v>145</v>
      </c>
      <c r="I104" s="169"/>
      <c r="J104" s="222"/>
      <c r="K104" s="222"/>
      <c r="L104" s="222"/>
      <c r="M104" s="223">
        <v>10333158.64</v>
      </c>
      <c r="N104" s="223">
        <v>10307897.71</v>
      </c>
      <c r="O104" s="223"/>
      <c r="P104" s="223"/>
      <c r="Q104" s="223"/>
      <c r="R104" s="222"/>
      <c r="S104" s="222"/>
    </row>
    <row r="105" spans="1:19" s="46" customFormat="1" ht="35.25" customHeight="1">
      <c r="A105" s="178"/>
      <c r="B105" s="248"/>
      <c r="C105" s="380"/>
      <c r="D105" s="380"/>
      <c r="E105" s="380">
        <v>1</v>
      </c>
      <c r="F105" s="380"/>
      <c r="G105" s="178"/>
      <c r="H105" s="389" t="s">
        <v>429</v>
      </c>
      <c r="I105" s="167"/>
      <c r="J105" s="224"/>
      <c r="K105" s="224"/>
      <c r="L105" s="224"/>
      <c r="M105" s="235">
        <v>10333158.64</v>
      </c>
      <c r="N105" s="235">
        <v>10307897.71</v>
      </c>
      <c r="O105" s="226"/>
      <c r="P105" s="226"/>
      <c r="Q105" s="226"/>
      <c r="R105" s="230"/>
      <c r="S105" s="225"/>
    </row>
    <row r="106" spans="1:19" s="46" customFormat="1" ht="50.25" customHeight="1">
      <c r="A106" s="178"/>
      <c r="B106" s="248"/>
      <c r="C106" s="380"/>
      <c r="D106" s="380"/>
      <c r="E106" s="380"/>
      <c r="F106" s="380">
        <v>215</v>
      </c>
      <c r="G106" s="178"/>
      <c r="H106" s="390" t="s">
        <v>146</v>
      </c>
      <c r="I106" s="397" t="s">
        <v>795</v>
      </c>
      <c r="J106" s="224">
        <v>111</v>
      </c>
      <c r="K106" s="224">
        <v>56</v>
      </c>
      <c r="L106" s="224">
        <v>50.5</v>
      </c>
      <c r="M106" s="226">
        <v>10333158.64</v>
      </c>
      <c r="N106" s="226">
        <v>10307897.71</v>
      </c>
      <c r="O106" s="226"/>
      <c r="P106" s="226"/>
      <c r="Q106" s="226"/>
      <c r="R106" s="236">
        <v>99.8</v>
      </c>
      <c r="S106" s="224">
        <v>50.6</v>
      </c>
    </row>
    <row r="107" spans="1:19" s="46" customFormat="1" ht="33.75" customHeight="1">
      <c r="A107" s="178"/>
      <c r="B107" s="248"/>
      <c r="C107" s="380"/>
      <c r="D107" s="380">
        <v>9</v>
      </c>
      <c r="E107" s="380"/>
      <c r="F107" s="380"/>
      <c r="G107" s="178"/>
      <c r="H107" s="389" t="s">
        <v>147</v>
      </c>
      <c r="I107" s="397"/>
      <c r="J107" s="224"/>
      <c r="K107" s="224"/>
      <c r="L107" s="224"/>
      <c r="M107" s="235">
        <v>156273.5</v>
      </c>
      <c r="N107" s="235">
        <v>152341</v>
      </c>
      <c r="O107" s="226"/>
      <c r="P107" s="226"/>
      <c r="Q107" s="226"/>
      <c r="R107" s="236"/>
      <c r="S107" s="383"/>
    </row>
    <row r="108" spans="1:19" s="46" customFormat="1" ht="18.75" customHeight="1">
      <c r="A108" s="178"/>
      <c r="B108" s="248"/>
      <c r="C108" s="380"/>
      <c r="D108" s="380"/>
      <c r="E108" s="380">
        <v>3</v>
      </c>
      <c r="F108" s="380"/>
      <c r="G108" s="178"/>
      <c r="H108" s="389" t="s">
        <v>431</v>
      </c>
      <c r="I108" s="397"/>
      <c r="J108" s="224"/>
      <c r="K108" s="224"/>
      <c r="L108" s="224"/>
      <c r="M108" s="235">
        <v>156273.5</v>
      </c>
      <c r="N108" s="235">
        <v>152341</v>
      </c>
      <c r="O108" s="226"/>
      <c r="P108" s="226"/>
      <c r="Q108" s="226"/>
      <c r="R108" s="236"/>
      <c r="S108" s="383"/>
    </row>
    <row r="109" spans="1:19" s="46" customFormat="1" ht="19.5" customHeight="1">
      <c r="A109" s="178"/>
      <c r="B109" s="248"/>
      <c r="C109" s="248"/>
      <c r="D109" s="248"/>
      <c r="E109" s="380"/>
      <c r="F109" s="380">
        <v>201</v>
      </c>
      <c r="G109" s="178"/>
      <c r="H109" s="390" t="s">
        <v>148</v>
      </c>
      <c r="I109" s="397" t="s">
        <v>377</v>
      </c>
      <c r="J109" s="224">
        <v>264</v>
      </c>
      <c r="K109" s="224">
        <v>252</v>
      </c>
      <c r="L109" s="224">
        <v>95.5</v>
      </c>
      <c r="M109" s="226">
        <v>156273.5</v>
      </c>
      <c r="N109" s="226">
        <v>152341</v>
      </c>
      <c r="O109" s="226"/>
      <c r="P109" s="226"/>
      <c r="Q109" s="226"/>
      <c r="R109" s="236">
        <v>97.5</v>
      </c>
      <c r="S109" s="383">
        <v>97.9</v>
      </c>
    </row>
    <row r="110" spans="1:19" s="46" customFormat="1" ht="13.5" customHeight="1">
      <c r="A110" s="178"/>
      <c r="B110" s="248"/>
      <c r="C110" s="248"/>
      <c r="D110" s="248"/>
      <c r="E110" s="380"/>
      <c r="F110" s="380"/>
      <c r="G110" s="178"/>
      <c r="H110" s="390"/>
      <c r="I110" s="397"/>
      <c r="J110" s="224"/>
      <c r="K110" s="224"/>
      <c r="L110" s="224"/>
      <c r="M110" s="226"/>
      <c r="N110" s="226"/>
      <c r="O110" s="226"/>
      <c r="P110" s="226"/>
      <c r="Q110" s="226"/>
      <c r="R110" s="236"/>
      <c r="S110" s="383"/>
    </row>
    <row r="111" spans="1:19" s="46" customFormat="1" ht="32.25" customHeight="1">
      <c r="A111" s="178">
        <v>4</v>
      </c>
      <c r="B111" s="248"/>
      <c r="C111" s="248"/>
      <c r="D111" s="248"/>
      <c r="E111" s="380"/>
      <c r="F111" s="380"/>
      <c r="G111" s="178"/>
      <c r="H111" s="389" t="s">
        <v>149</v>
      </c>
      <c r="I111" s="397"/>
      <c r="J111" s="224"/>
      <c r="K111" s="224"/>
      <c r="L111" s="224"/>
      <c r="M111" s="226"/>
      <c r="N111" s="226"/>
      <c r="O111" s="226"/>
      <c r="P111" s="226"/>
      <c r="Q111" s="226"/>
      <c r="R111" s="236"/>
      <c r="S111" s="383"/>
    </row>
    <row r="112" spans="1:19" s="46" customFormat="1" ht="21.75" customHeight="1">
      <c r="A112" s="178"/>
      <c r="B112" s="248">
        <v>13</v>
      </c>
      <c r="C112" s="248"/>
      <c r="D112" s="248"/>
      <c r="E112" s="248"/>
      <c r="F112" s="248"/>
      <c r="G112" s="180"/>
      <c r="H112" s="389" t="s">
        <v>414</v>
      </c>
      <c r="I112" s="398"/>
      <c r="J112" s="222"/>
      <c r="K112" s="222"/>
      <c r="L112" s="222"/>
      <c r="M112" s="406">
        <v>0</v>
      </c>
      <c r="N112" s="406">
        <v>0</v>
      </c>
      <c r="O112" s="223"/>
      <c r="P112" s="223"/>
      <c r="Q112" s="223"/>
      <c r="R112" s="222"/>
      <c r="S112" s="384"/>
    </row>
    <row r="113" spans="1:19" s="46" customFormat="1" ht="19.5" customHeight="1">
      <c r="A113" s="178"/>
      <c r="B113" s="248"/>
      <c r="C113" s="248">
        <v>2</v>
      </c>
      <c r="D113" s="248"/>
      <c r="E113" s="248"/>
      <c r="F113" s="248"/>
      <c r="G113" s="178"/>
      <c r="H113" s="389" t="s">
        <v>401</v>
      </c>
      <c r="I113" s="399"/>
      <c r="J113" s="224"/>
      <c r="K113" s="224"/>
      <c r="L113" s="224"/>
      <c r="M113" s="234">
        <f>M118+M139+M142+M147+M158+M162+M165</f>
        <v>124069151.83999999</v>
      </c>
      <c r="N113" s="234">
        <f>N118+N142+N147+N158+N162+N165</f>
        <v>123950005.11000001</v>
      </c>
      <c r="O113" s="226"/>
      <c r="P113" s="226"/>
      <c r="Q113" s="226"/>
      <c r="R113" s="236"/>
      <c r="S113" s="383"/>
    </row>
    <row r="114" spans="1:19" s="46" customFormat="1" ht="20.25" customHeight="1">
      <c r="A114" s="178"/>
      <c r="B114" s="248"/>
      <c r="C114" s="248"/>
      <c r="D114" s="248">
        <v>2</v>
      </c>
      <c r="E114" s="248"/>
      <c r="F114" s="248"/>
      <c r="G114" s="178"/>
      <c r="H114" s="389" t="s">
        <v>775</v>
      </c>
      <c r="I114" s="399"/>
      <c r="J114" s="224"/>
      <c r="K114" s="224"/>
      <c r="L114" s="224"/>
      <c r="M114" s="235">
        <v>0</v>
      </c>
      <c r="N114" s="235">
        <v>0</v>
      </c>
      <c r="O114" s="226"/>
      <c r="P114" s="226"/>
      <c r="Q114" s="226"/>
      <c r="R114" s="236"/>
      <c r="S114" s="383"/>
    </row>
    <row r="115" spans="1:19" s="46" customFormat="1" ht="20.25" customHeight="1">
      <c r="A115" s="178"/>
      <c r="B115" s="248"/>
      <c r="C115" s="248"/>
      <c r="D115" s="248"/>
      <c r="E115" s="248">
        <v>6</v>
      </c>
      <c r="F115" s="248"/>
      <c r="G115" s="178"/>
      <c r="H115" s="389" t="s">
        <v>413</v>
      </c>
      <c r="I115" s="397"/>
      <c r="J115" s="224"/>
      <c r="K115" s="224"/>
      <c r="L115" s="224"/>
      <c r="M115" s="235">
        <v>0</v>
      </c>
      <c r="N115" s="235">
        <v>0</v>
      </c>
      <c r="O115" s="226"/>
      <c r="P115" s="226"/>
      <c r="Q115" s="226"/>
      <c r="R115" s="236"/>
      <c r="S115" s="383"/>
    </row>
    <row r="116" spans="1:19" s="46" customFormat="1" ht="15" customHeight="1">
      <c r="A116" s="178"/>
      <c r="B116" s="248"/>
      <c r="C116" s="248"/>
      <c r="D116" s="248"/>
      <c r="E116" s="248"/>
      <c r="F116" s="248">
        <v>225</v>
      </c>
      <c r="G116" s="178"/>
      <c r="H116" s="390" t="s">
        <v>776</v>
      </c>
      <c r="I116" s="397" t="s">
        <v>794</v>
      </c>
      <c r="J116" s="224">
        <v>2</v>
      </c>
      <c r="K116" s="224">
        <v>2</v>
      </c>
      <c r="L116" s="224">
        <v>100</v>
      </c>
      <c r="M116" s="226">
        <v>0</v>
      </c>
      <c r="N116" s="226">
        <v>0</v>
      </c>
      <c r="O116" s="226"/>
      <c r="P116" s="226"/>
      <c r="Q116" s="226"/>
      <c r="R116" s="236">
        <v>0</v>
      </c>
      <c r="S116" s="383">
        <v>0</v>
      </c>
    </row>
    <row r="117" spans="1:19" s="46" customFormat="1" ht="15" customHeight="1">
      <c r="A117" s="178"/>
      <c r="B117" s="248"/>
      <c r="C117" s="248"/>
      <c r="D117" s="248"/>
      <c r="E117" s="248"/>
      <c r="F117" s="248"/>
      <c r="G117" s="178"/>
      <c r="H117" s="390"/>
      <c r="I117" s="399"/>
      <c r="J117" s="224"/>
      <c r="K117" s="224"/>
      <c r="L117" s="224"/>
      <c r="M117" s="226"/>
      <c r="N117" s="226"/>
      <c r="O117" s="226"/>
      <c r="P117" s="226"/>
      <c r="Q117" s="226"/>
      <c r="R117" s="236"/>
      <c r="S117" s="224"/>
    </row>
    <row r="118" spans="1:19" s="46" customFormat="1" ht="21.75" customHeight="1">
      <c r="A118" s="178"/>
      <c r="B118" s="248">
        <v>20</v>
      </c>
      <c r="C118" s="248"/>
      <c r="D118" s="248"/>
      <c r="E118" s="248"/>
      <c r="F118" s="248"/>
      <c r="G118" s="178"/>
      <c r="H118" s="389" t="s">
        <v>392</v>
      </c>
      <c r="I118" s="399"/>
      <c r="J118" s="224"/>
      <c r="K118" s="224"/>
      <c r="L118" s="224"/>
      <c r="M118" s="403">
        <f>M121+M122+M134+M135+M137</f>
        <v>65831188.99</v>
      </c>
      <c r="N118" s="403">
        <f>N121+N122+N134+N135+N137</f>
        <v>65773465.239999995</v>
      </c>
      <c r="O118" s="226"/>
      <c r="P118" s="226"/>
      <c r="Q118" s="226"/>
      <c r="R118" s="236"/>
      <c r="S118" s="224"/>
    </row>
    <row r="119" spans="1:19" s="46" customFormat="1" ht="15" customHeight="1">
      <c r="A119" s="178"/>
      <c r="B119" s="248"/>
      <c r="C119" s="248"/>
      <c r="D119" s="248">
        <v>1</v>
      </c>
      <c r="E119" s="248"/>
      <c r="F119" s="248"/>
      <c r="G119" s="178"/>
      <c r="H119" s="389" t="s">
        <v>421</v>
      </c>
      <c r="I119" s="399"/>
      <c r="J119" s="224"/>
      <c r="K119" s="224"/>
      <c r="L119" s="224"/>
      <c r="M119" s="235">
        <v>224646.91</v>
      </c>
      <c r="N119" s="235">
        <v>224646.91</v>
      </c>
      <c r="O119" s="226"/>
      <c r="P119" s="226"/>
      <c r="Q119" s="226"/>
      <c r="R119" s="236"/>
      <c r="S119" s="224"/>
    </row>
    <row r="120" spans="1:19" s="46" customFormat="1" ht="30.75" customHeight="1">
      <c r="A120" s="178"/>
      <c r="B120" s="248"/>
      <c r="C120" s="248"/>
      <c r="D120" s="248"/>
      <c r="E120" s="248">
        <v>5</v>
      </c>
      <c r="F120" s="248"/>
      <c r="G120" s="178"/>
      <c r="H120" s="389" t="s">
        <v>422</v>
      </c>
      <c r="I120" s="399"/>
      <c r="J120" s="224"/>
      <c r="K120" s="224"/>
      <c r="L120" s="224"/>
      <c r="M120" s="235">
        <v>224646.91</v>
      </c>
      <c r="N120" s="235">
        <v>224646.91</v>
      </c>
      <c r="O120" s="226"/>
      <c r="P120" s="226"/>
      <c r="Q120" s="226"/>
      <c r="R120" s="236"/>
      <c r="S120" s="224"/>
    </row>
    <row r="121" spans="1:19" s="46" customFormat="1" ht="36.75" customHeight="1">
      <c r="A121" s="178"/>
      <c r="B121" s="248"/>
      <c r="C121" s="248"/>
      <c r="D121" s="248"/>
      <c r="E121" s="248"/>
      <c r="F121" s="248">
        <v>207</v>
      </c>
      <c r="G121" s="178"/>
      <c r="H121" s="390" t="s">
        <v>777</v>
      </c>
      <c r="I121" s="397" t="s">
        <v>796</v>
      </c>
      <c r="J121" s="224">
        <v>1500000</v>
      </c>
      <c r="K121" s="224">
        <v>1157000</v>
      </c>
      <c r="L121" s="224">
        <v>77.1</v>
      </c>
      <c r="M121" s="226">
        <v>224646.91</v>
      </c>
      <c r="N121" s="226">
        <v>224646.91</v>
      </c>
      <c r="O121" s="226"/>
      <c r="P121" s="226"/>
      <c r="Q121" s="226"/>
      <c r="R121" s="236">
        <v>100</v>
      </c>
      <c r="S121" s="224">
        <v>77.1</v>
      </c>
    </row>
    <row r="122" spans="1:19" s="46" customFormat="1" ht="15" customHeight="1">
      <c r="A122" s="178"/>
      <c r="B122" s="248"/>
      <c r="C122" s="248"/>
      <c r="D122" s="178"/>
      <c r="E122" s="178"/>
      <c r="F122" s="178">
        <v>208</v>
      </c>
      <c r="G122" s="178"/>
      <c r="H122" s="390" t="s">
        <v>778</v>
      </c>
      <c r="I122" s="397" t="s">
        <v>357</v>
      </c>
      <c r="J122" s="224">
        <v>40</v>
      </c>
      <c r="K122" s="224">
        <v>42</v>
      </c>
      <c r="L122" s="224">
        <v>105</v>
      </c>
      <c r="M122" s="226">
        <v>0</v>
      </c>
      <c r="N122" s="226">
        <v>0</v>
      </c>
      <c r="O122" s="226"/>
      <c r="P122" s="226"/>
      <c r="Q122" s="226"/>
      <c r="R122" s="236">
        <v>0</v>
      </c>
      <c r="S122" s="224">
        <v>0</v>
      </c>
    </row>
    <row r="123" spans="1:19" s="46" customFormat="1" ht="15" customHeight="1">
      <c r="A123" s="178"/>
      <c r="B123" s="248"/>
      <c r="C123" s="248"/>
      <c r="D123" s="178"/>
      <c r="E123" s="178"/>
      <c r="F123" s="178"/>
      <c r="G123" s="178"/>
      <c r="H123" s="390"/>
      <c r="I123" s="399"/>
      <c r="J123" s="224"/>
      <c r="K123" s="224"/>
      <c r="L123" s="224"/>
      <c r="M123" s="226"/>
      <c r="N123" s="226"/>
      <c r="O123" s="226"/>
      <c r="P123" s="226"/>
      <c r="Q123" s="226"/>
      <c r="R123" s="236"/>
      <c r="S123" s="224"/>
    </row>
    <row r="124" spans="1:19" s="46" customFormat="1" ht="15" customHeight="1">
      <c r="A124" s="178"/>
      <c r="B124" s="248"/>
      <c r="C124" s="248"/>
      <c r="D124" s="178"/>
      <c r="E124" s="178"/>
      <c r="F124" s="178"/>
      <c r="G124" s="178"/>
      <c r="H124" s="390"/>
      <c r="I124" s="399"/>
      <c r="J124" s="224"/>
      <c r="K124" s="224"/>
      <c r="L124" s="224"/>
      <c r="M124" s="226"/>
      <c r="N124" s="226"/>
      <c r="O124" s="226"/>
      <c r="P124" s="226"/>
      <c r="Q124" s="226"/>
      <c r="R124" s="236"/>
      <c r="S124" s="224"/>
    </row>
    <row r="125" spans="1:19" s="46" customFormat="1" ht="15" customHeight="1">
      <c r="A125" s="171"/>
      <c r="B125" s="382"/>
      <c r="C125" s="382"/>
      <c r="D125" s="171"/>
      <c r="E125" s="171"/>
      <c r="F125" s="171"/>
      <c r="G125" s="171"/>
      <c r="H125" s="390"/>
      <c r="I125" s="399"/>
      <c r="J125" s="225"/>
      <c r="K125" s="225"/>
      <c r="L125" s="224"/>
      <c r="M125" s="226"/>
      <c r="N125" s="226"/>
      <c r="O125" s="226"/>
      <c r="P125" s="226"/>
      <c r="Q125" s="226"/>
      <c r="R125" s="236"/>
      <c r="S125" s="224"/>
    </row>
    <row r="126" spans="1:19" s="46" customFormat="1" ht="15" customHeight="1">
      <c r="A126" s="173"/>
      <c r="B126" s="408"/>
      <c r="C126" s="408"/>
      <c r="D126" s="173"/>
      <c r="E126" s="173"/>
      <c r="F126" s="173"/>
      <c r="G126" s="173"/>
      <c r="H126" s="392"/>
      <c r="I126" s="229"/>
      <c r="J126" s="227"/>
      <c r="K126" s="227"/>
      <c r="L126" s="227"/>
      <c r="M126" s="228"/>
      <c r="N126" s="228"/>
      <c r="O126" s="228"/>
      <c r="P126" s="228"/>
      <c r="Q126" s="228"/>
      <c r="R126" s="231"/>
      <c r="S126" s="227"/>
    </row>
    <row r="127" spans="2:4" ht="13.5">
      <c r="B127" s="26"/>
      <c r="C127" s="26"/>
      <c r="D127" s="26"/>
    </row>
    <row r="128" spans="2:16" ht="13.5">
      <c r="B128" s="10"/>
      <c r="C128" s="10"/>
      <c r="D128" s="10"/>
      <c r="M128" s="12"/>
      <c r="P128" s="11"/>
    </row>
    <row r="129" spans="2:16" ht="13.5">
      <c r="B129" s="13"/>
      <c r="C129" s="13"/>
      <c r="D129" s="13"/>
      <c r="M129" s="15"/>
      <c r="P129" s="14"/>
    </row>
    <row r="131" spans="1:19" s="46" customFormat="1" ht="15" customHeight="1">
      <c r="A131" s="166"/>
      <c r="B131" s="166"/>
      <c r="C131" s="167"/>
      <c r="D131" s="167"/>
      <c r="E131" s="167"/>
      <c r="F131" s="167"/>
      <c r="G131" s="167"/>
      <c r="H131" s="168"/>
      <c r="I131" s="169"/>
      <c r="J131" s="222"/>
      <c r="K131" s="222"/>
      <c r="L131" s="222"/>
      <c r="M131" s="223"/>
      <c r="N131" s="223"/>
      <c r="O131" s="223"/>
      <c r="P131" s="223"/>
      <c r="Q131" s="223"/>
      <c r="R131" s="222"/>
      <c r="S131" s="222"/>
    </row>
    <row r="132" spans="1:19" s="46" customFormat="1" ht="22.5" customHeight="1">
      <c r="A132" s="248"/>
      <c r="B132" s="248"/>
      <c r="C132" s="380"/>
      <c r="D132" s="380">
        <v>2</v>
      </c>
      <c r="E132" s="380"/>
      <c r="F132" s="380"/>
      <c r="G132" s="171"/>
      <c r="H132" s="389" t="s">
        <v>412</v>
      </c>
      <c r="I132" s="167"/>
      <c r="J132" s="224"/>
      <c r="K132" s="224"/>
      <c r="L132" s="225"/>
      <c r="M132" s="235">
        <f>M133+M136+M143+M147</f>
        <v>82355909.50999999</v>
      </c>
      <c r="N132" s="235">
        <f>N133+N136+N143+N148</f>
        <v>82270452.68</v>
      </c>
      <c r="O132" s="226"/>
      <c r="P132" s="226"/>
      <c r="Q132" s="226"/>
      <c r="R132" s="236"/>
      <c r="S132" s="224"/>
    </row>
    <row r="133" spans="1:19" s="46" customFormat="1" ht="21.75" customHeight="1">
      <c r="A133" s="248"/>
      <c r="B133" s="248"/>
      <c r="C133" s="380"/>
      <c r="D133" s="380"/>
      <c r="E133" s="380">
        <v>1</v>
      </c>
      <c r="F133" s="380"/>
      <c r="G133" s="171"/>
      <c r="H133" s="389" t="s">
        <v>392</v>
      </c>
      <c r="I133" s="167"/>
      <c r="J133" s="224"/>
      <c r="K133" s="224"/>
      <c r="L133" s="225"/>
      <c r="M133" s="235">
        <v>27878077.73</v>
      </c>
      <c r="N133" s="235">
        <v>27837354.64</v>
      </c>
      <c r="O133" s="226"/>
      <c r="P133" s="226"/>
      <c r="Q133" s="226"/>
      <c r="R133" s="236"/>
      <c r="S133" s="224"/>
    </row>
    <row r="134" spans="1:19" s="46" customFormat="1" ht="34.5" customHeight="1">
      <c r="A134" s="248"/>
      <c r="B134" s="248"/>
      <c r="C134" s="380"/>
      <c r="D134" s="380"/>
      <c r="E134" s="380"/>
      <c r="F134" s="380">
        <v>216</v>
      </c>
      <c r="G134" s="171"/>
      <c r="H134" s="390" t="s">
        <v>779</v>
      </c>
      <c r="I134" s="397" t="s">
        <v>796</v>
      </c>
      <c r="J134" s="224">
        <v>2473</v>
      </c>
      <c r="K134" s="224">
        <v>2385</v>
      </c>
      <c r="L134" s="224">
        <v>96.4</v>
      </c>
      <c r="M134" s="226">
        <v>0</v>
      </c>
      <c r="N134" s="226">
        <v>0</v>
      </c>
      <c r="O134" s="226"/>
      <c r="P134" s="226"/>
      <c r="Q134" s="226"/>
      <c r="R134" s="236">
        <v>0</v>
      </c>
      <c r="S134" s="224">
        <v>0</v>
      </c>
    </row>
    <row r="135" spans="1:19" s="46" customFormat="1" ht="36.75" customHeight="1">
      <c r="A135" s="248"/>
      <c r="B135" s="248"/>
      <c r="C135" s="380"/>
      <c r="D135" s="380"/>
      <c r="E135" s="380"/>
      <c r="F135" s="380">
        <v>219</v>
      </c>
      <c r="G135" s="171"/>
      <c r="H135" s="390" t="s">
        <v>780</v>
      </c>
      <c r="I135" s="397" t="s">
        <v>797</v>
      </c>
      <c r="J135" s="224">
        <v>6</v>
      </c>
      <c r="K135" s="224">
        <v>6</v>
      </c>
      <c r="L135" s="224">
        <v>100</v>
      </c>
      <c r="M135" s="226">
        <v>27878077.73</v>
      </c>
      <c r="N135" s="226">
        <v>27837354.64</v>
      </c>
      <c r="O135" s="226"/>
      <c r="P135" s="226"/>
      <c r="Q135" s="226"/>
      <c r="R135" s="236">
        <v>99.9</v>
      </c>
      <c r="S135" s="224">
        <v>100.1</v>
      </c>
    </row>
    <row r="136" spans="1:19" s="46" customFormat="1" ht="18.75" customHeight="1">
      <c r="A136" s="382"/>
      <c r="B136" s="379"/>
      <c r="C136" s="381"/>
      <c r="D136" s="381"/>
      <c r="E136" s="395">
        <v>4</v>
      </c>
      <c r="F136" s="381"/>
      <c r="G136" s="171"/>
      <c r="H136" s="389" t="s">
        <v>423</v>
      </c>
      <c r="I136" s="397"/>
      <c r="J136" s="224"/>
      <c r="K136" s="224"/>
      <c r="L136" s="224"/>
      <c r="M136" s="235">
        <v>37728464.35</v>
      </c>
      <c r="N136" s="235">
        <v>37711463.69</v>
      </c>
      <c r="O136" s="226"/>
      <c r="P136" s="226"/>
      <c r="Q136" s="226"/>
      <c r="R136" s="236"/>
      <c r="S136" s="224"/>
    </row>
    <row r="137" spans="1:19" s="46" customFormat="1" ht="21.75" customHeight="1">
      <c r="A137" s="248"/>
      <c r="B137" s="248"/>
      <c r="C137" s="248"/>
      <c r="D137" s="248"/>
      <c r="E137" s="380"/>
      <c r="F137" s="380">
        <v>223</v>
      </c>
      <c r="G137" s="171"/>
      <c r="H137" s="390" t="s">
        <v>423</v>
      </c>
      <c r="I137" s="397" t="s">
        <v>362</v>
      </c>
      <c r="J137" s="224">
        <v>4020</v>
      </c>
      <c r="K137" s="224">
        <v>3957</v>
      </c>
      <c r="L137" s="224">
        <v>98.4</v>
      </c>
      <c r="M137" s="226">
        <v>37728464.35</v>
      </c>
      <c r="N137" s="226">
        <v>37711463.69</v>
      </c>
      <c r="O137" s="226"/>
      <c r="P137" s="226"/>
      <c r="Q137" s="226"/>
      <c r="R137" s="236">
        <v>100</v>
      </c>
      <c r="S137" s="224">
        <v>98.5</v>
      </c>
    </row>
    <row r="138" spans="1:19" s="46" customFormat="1" ht="13.5" customHeight="1">
      <c r="A138" s="248"/>
      <c r="B138" s="248"/>
      <c r="C138" s="248"/>
      <c r="D138" s="248"/>
      <c r="E138" s="380"/>
      <c r="F138" s="380"/>
      <c r="G138" s="171"/>
      <c r="H138" s="389"/>
      <c r="I138" s="397"/>
      <c r="J138" s="224"/>
      <c r="K138" s="224"/>
      <c r="L138" s="224"/>
      <c r="M138" s="226"/>
      <c r="N138" s="226"/>
      <c r="O138" s="226"/>
      <c r="P138" s="226"/>
      <c r="Q138" s="226"/>
      <c r="R138" s="236"/>
      <c r="S138" s="383"/>
    </row>
    <row r="139" spans="1:19" s="46" customFormat="1" ht="18.75" customHeight="1">
      <c r="A139" s="248"/>
      <c r="B139" s="248">
        <v>21</v>
      </c>
      <c r="C139" s="248"/>
      <c r="D139" s="248"/>
      <c r="E139" s="380"/>
      <c r="F139" s="380"/>
      <c r="G139" s="171"/>
      <c r="H139" s="389" t="s">
        <v>393</v>
      </c>
      <c r="I139" s="397"/>
      <c r="J139" s="224"/>
      <c r="K139" s="224"/>
      <c r="L139" s="224"/>
      <c r="M139" s="403">
        <v>0</v>
      </c>
      <c r="N139" s="403">
        <v>0</v>
      </c>
      <c r="O139" s="226"/>
      <c r="P139" s="226"/>
      <c r="Q139" s="226"/>
      <c r="R139" s="236"/>
      <c r="S139" s="383"/>
    </row>
    <row r="140" spans="1:19" s="46" customFormat="1" ht="18.75" customHeight="1">
      <c r="A140" s="382"/>
      <c r="B140" s="382"/>
      <c r="C140" s="382"/>
      <c r="D140" s="379"/>
      <c r="E140" s="380">
        <v>5</v>
      </c>
      <c r="F140" s="381"/>
      <c r="G140" s="171"/>
      <c r="H140" s="389" t="s">
        <v>393</v>
      </c>
      <c r="I140" s="397"/>
      <c r="J140" s="225"/>
      <c r="K140" s="225"/>
      <c r="L140" s="224"/>
      <c r="M140" s="226">
        <v>0</v>
      </c>
      <c r="N140" s="226">
        <v>0</v>
      </c>
      <c r="O140" s="226"/>
      <c r="P140" s="226"/>
      <c r="Q140" s="226"/>
      <c r="R140" s="236"/>
      <c r="S140" s="383"/>
    </row>
    <row r="141" spans="1:19" s="46" customFormat="1" ht="46.5" customHeight="1">
      <c r="A141" s="248"/>
      <c r="B141" s="248"/>
      <c r="C141" s="248"/>
      <c r="D141" s="248"/>
      <c r="E141" s="248"/>
      <c r="F141" s="248">
        <v>224</v>
      </c>
      <c r="G141" s="178"/>
      <c r="H141" s="390" t="s">
        <v>781</v>
      </c>
      <c r="I141" s="397" t="s">
        <v>364</v>
      </c>
      <c r="J141" s="224">
        <v>0</v>
      </c>
      <c r="K141" s="224">
        <v>0</v>
      </c>
      <c r="L141" s="224">
        <v>0</v>
      </c>
      <c r="M141" s="402">
        <v>0</v>
      </c>
      <c r="N141" s="402">
        <v>0</v>
      </c>
      <c r="O141" s="226"/>
      <c r="P141" s="226"/>
      <c r="Q141" s="226"/>
      <c r="R141" s="236">
        <v>0</v>
      </c>
      <c r="S141" s="383">
        <v>0</v>
      </c>
    </row>
    <row r="142" spans="1:19" s="46" customFormat="1" ht="16.5" customHeight="1">
      <c r="A142" s="248"/>
      <c r="B142" s="248">
        <v>22</v>
      </c>
      <c r="C142" s="248"/>
      <c r="D142" s="248"/>
      <c r="E142" s="248"/>
      <c r="F142" s="248"/>
      <c r="G142" s="178"/>
      <c r="H142" s="389" t="s">
        <v>394</v>
      </c>
      <c r="I142" s="399"/>
      <c r="J142" s="225"/>
      <c r="K142" s="225"/>
      <c r="L142" s="224"/>
      <c r="M142" s="403">
        <f>M144+M146</f>
        <v>12125838.61</v>
      </c>
      <c r="N142" s="403">
        <f>N144+N146</f>
        <v>12114684.81</v>
      </c>
      <c r="O142" s="226"/>
      <c r="P142" s="226"/>
      <c r="Q142" s="226"/>
      <c r="R142" s="236"/>
      <c r="S142" s="383"/>
    </row>
    <row r="143" spans="1:19" s="46" customFormat="1" ht="19.5" customHeight="1">
      <c r="A143" s="248"/>
      <c r="B143" s="248"/>
      <c r="C143" s="248"/>
      <c r="D143" s="248"/>
      <c r="E143" s="248">
        <v>1</v>
      </c>
      <c r="F143" s="248"/>
      <c r="G143" s="178"/>
      <c r="H143" s="389" t="s">
        <v>392</v>
      </c>
      <c r="I143" s="399"/>
      <c r="J143" s="225"/>
      <c r="K143" s="225"/>
      <c r="L143" s="224"/>
      <c r="M143" s="235">
        <f>M144+M146</f>
        <v>12125838.61</v>
      </c>
      <c r="N143" s="235">
        <f>N144+N146</f>
        <v>12114684.81</v>
      </c>
      <c r="O143" s="226"/>
      <c r="P143" s="226"/>
      <c r="Q143" s="226"/>
      <c r="R143" s="236"/>
      <c r="S143" s="383"/>
    </row>
    <row r="144" spans="1:19" s="46" customFormat="1" ht="19.5" customHeight="1">
      <c r="A144" s="248"/>
      <c r="B144" s="248"/>
      <c r="C144" s="248"/>
      <c r="D144" s="248"/>
      <c r="E144" s="248"/>
      <c r="F144" s="248">
        <v>211</v>
      </c>
      <c r="G144" s="178"/>
      <c r="H144" s="390" t="s">
        <v>782</v>
      </c>
      <c r="I144" s="397" t="s">
        <v>366</v>
      </c>
      <c r="J144" s="224">
        <v>106250</v>
      </c>
      <c r="K144" s="224">
        <v>104320</v>
      </c>
      <c r="L144" s="224">
        <v>98.2</v>
      </c>
      <c r="M144" s="226">
        <v>2134811.84</v>
      </c>
      <c r="N144" s="226">
        <v>2128941.84</v>
      </c>
      <c r="O144" s="226"/>
      <c r="P144" s="226"/>
      <c r="Q144" s="226"/>
      <c r="R144" s="236">
        <v>99.7</v>
      </c>
      <c r="S144" s="383">
        <v>98.5</v>
      </c>
    </row>
    <row r="145" spans="1:19" s="46" customFormat="1" ht="15" customHeight="1">
      <c r="A145" s="382"/>
      <c r="B145" s="382"/>
      <c r="C145" s="382"/>
      <c r="D145" s="382"/>
      <c r="E145" s="382"/>
      <c r="F145" s="382"/>
      <c r="G145" s="171"/>
      <c r="H145" s="389"/>
      <c r="I145" s="399"/>
      <c r="J145" s="225"/>
      <c r="K145" s="225"/>
      <c r="L145" s="224"/>
      <c r="M145" s="226"/>
      <c r="N145" s="226"/>
      <c r="O145" s="226"/>
      <c r="P145" s="226"/>
      <c r="Q145" s="226"/>
      <c r="R145" s="236"/>
      <c r="S145" s="383"/>
    </row>
    <row r="146" spans="1:19" s="46" customFormat="1" ht="47.25" customHeight="1">
      <c r="A146" s="248"/>
      <c r="B146" s="248"/>
      <c r="C146" s="380"/>
      <c r="D146" s="380"/>
      <c r="E146" s="380"/>
      <c r="F146" s="380">
        <v>218</v>
      </c>
      <c r="G146" s="171"/>
      <c r="H146" s="390" t="s">
        <v>783</v>
      </c>
      <c r="I146" s="236" t="s">
        <v>796</v>
      </c>
      <c r="J146" s="224">
        <v>55000</v>
      </c>
      <c r="K146" s="224">
        <v>57125</v>
      </c>
      <c r="L146" s="224">
        <v>103.9</v>
      </c>
      <c r="M146" s="226">
        <v>9991026.77</v>
      </c>
      <c r="N146" s="226">
        <v>9985742.97</v>
      </c>
      <c r="O146" s="226"/>
      <c r="P146" s="226"/>
      <c r="Q146" s="226"/>
      <c r="R146" s="236">
        <v>99.9</v>
      </c>
      <c r="S146" s="383">
        <v>103.9</v>
      </c>
    </row>
    <row r="147" spans="1:19" s="46" customFormat="1" ht="16.5" customHeight="1">
      <c r="A147" s="248"/>
      <c r="B147" s="248">
        <v>23</v>
      </c>
      <c r="C147" s="380"/>
      <c r="D147" s="380"/>
      <c r="E147" s="380"/>
      <c r="F147" s="380"/>
      <c r="G147" s="171"/>
      <c r="H147" s="389" t="s">
        <v>395</v>
      </c>
      <c r="I147" s="236"/>
      <c r="J147" s="224"/>
      <c r="K147" s="224"/>
      <c r="L147" s="224"/>
      <c r="M147" s="403">
        <v>4623528.82</v>
      </c>
      <c r="N147" s="403">
        <v>4606949.54</v>
      </c>
      <c r="O147" s="226"/>
      <c r="P147" s="226"/>
      <c r="Q147" s="226"/>
      <c r="R147" s="236"/>
      <c r="S147" s="383"/>
    </row>
    <row r="148" spans="1:19" s="46" customFormat="1" ht="15.75" customHeight="1">
      <c r="A148" s="248"/>
      <c r="B148" s="248"/>
      <c r="C148" s="380"/>
      <c r="D148" s="380"/>
      <c r="E148" s="380">
        <v>3</v>
      </c>
      <c r="F148" s="380"/>
      <c r="G148" s="171"/>
      <c r="H148" s="389" t="s">
        <v>424</v>
      </c>
      <c r="I148" s="236"/>
      <c r="J148" s="224"/>
      <c r="K148" s="224"/>
      <c r="L148" s="224"/>
      <c r="M148" s="235">
        <v>4623528.82</v>
      </c>
      <c r="N148" s="235">
        <v>4606949.54</v>
      </c>
      <c r="O148" s="226"/>
      <c r="P148" s="226"/>
      <c r="Q148" s="226"/>
      <c r="R148" s="236"/>
      <c r="S148" s="383"/>
    </row>
    <row r="149" spans="1:19" s="46" customFormat="1" ht="46.5" customHeight="1">
      <c r="A149" s="248"/>
      <c r="B149" s="248"/>
      <c r="C149" s="380"/>
      <c r="D149" s="380"/>
      <c r="E149" s="380"/>
      <c r="F149" s="380">
        <v>222</v>
      </c>
      <c r="G149" s="171"/>
      <c r="H149" s="390" t="s">
        <v>784</v>
      </c>
      <c r="I149" s="236" t="s">
        <v>366</v>
      </c>
      <c r="J149" s="224">
        <v>225</v>
      </c>
      <c r="K149" s="224">
        <v>215</v>
      </c>
      <c r="L149" s="224">
        <v>95.6</v>
      </c>
      <c r="M149" s="226">
        <v>4623528.82</v>
      </c>
      <c r="N149" s="226">
        <v>4606949.54</v>
      </c>
      <c r="O149" s="226"/>
      <c r="P149" s="226"/>
      <c r="Q149" s="226"/>
      <c r="R149" s="236">
        <v>99.6</v>
      </c>
      <c r="S149" s="383">
        <v>95.9</v>
      </c>
    </row>
    <row r="150" spans="1:19" s="46" customFormat="1" ht="15" customHeight="1">
      <c r="A150" s="248"/>
      <c r="B150" s="248"/>
      <c r="C150" s="380"/>
      <c r="D150" s="380"/>
      <c r="E150" s="380"/>
      <c r="F150" s="380"/>
      <c r="G150" s="171"/>
      <c r="H150" s="389"/>
      <c r="I150" s="236"/>
      <c r="J150" s="224"/>
      <c r="K150" s="224"/>
      <c r="L150" s="224"/>
      <c r="M150" s="226"/>
      <c r="N150" s="226"/>
      <c r="O150" s="226"/>
      <c r="P150" s="226"/>
      <c r="Q150" s="226"/>
      <c r="R150" s="236"/>
      <c r="S150" s="224"/>
    </row>
    <row r="151" spans="1:19" s="46" customFormat="1" ht="30" customHeight="1">
      <c r="A151" s="178"/>
      <c r="B151" s="178"/>
      <c r="C151" s="178"/>
      <c r="D151" s="178"/>
      <c r="E151" s="180"/>
      <c r="F151" s="180"/>
      <c r="G151" s="171"/>
      <c r="H151" s="389"/>
      <c r="I151" s="236"/>
      <c r="J151" s="224"/>
      <c r="K151" s="224"/>
      <c r="L151" s="224"/>
      <c r="M151" s="226"/>
      <c r="N151" s="226"/>
      <c r="O151" s="226"/>
      <c r="P151" s="226"/>
      <c r="Q151" s="226"/>
      <c r="R151" s="236"/>
      <c r="S151" s="224"/>
    </row>
    <row r="152" spans="1:19" s="46" customFormat="1" ht="15" customHeight="1">
      <c r="A152" s="173"/>
      <c r="B152" s="173"/>
      <c r="C152" s="173"/>
      <c r="D152" s="173"/>
      <c r="E152" s="173"/>
      <c r="F152" s="173"/>
      <c r="G152" s="173"/>
      <c r="H152" s="401"/>
      <c r="I152" s="229"/>
      <c r="J152" s="227"/>
      <c r="K152" s="227"/>
      <c r="L152" s="227"/>
      <c r="M152" s="228"/>
      <c r="N152" s="228"/>
      <c r="O152" s="228"/>
      <c r="P152" s="228"/>
      <c r="Q152" s="228"/>
      <c r="R152" s="231"/>
      <c r="S152" s="227"/>
    </row>
    <row r="153" spans="2:4" ht="13.5">
      <c r="B153" s="26"/>
      <c r="C153" s="26"/>
      <c r="D153" s="26"/>
    </row>
    <row r="154" spans="2:16" ht="13.5">
      <c r="B154" s="10"/>
      <c r="C154" s="10"/>
      <c r="D154" s="10"/>
      <c r="M154" s="12"/>
      <c r="P154" s="11"/>
    </row>
    <row r="155" spans="2:16" ht="13.5">
      <c r="B155" s="13"/>
      <c r="C155" s="13"/>
      <c r="D155" s="13"/>
      <c r="M155" s="15"/>
      <c r="P155" s="14"/>
    </row>
    <row r="157" spans="1:19" s="46" customFormat="1" ht="15" customHeight="1">
      <c r="A157" s="166"/>
      <c r="B157" s="378"/>
      <c r="C157" s="379"/>
      <c r="D157" s="167"/>
      <c r="E157" s="167"/>
      <c r="F157" s="167"/>
      <c r="G157" s="167"/>
      <c r="H157" s="168"/>
      <c r="I157" s="170"/>
      <c r="J157" s="222"/>
      <c r="K157" s="222"/>
      <c r="L157" s="222"/>
      <c r="M157" s="223"/>
      <c r="N157" s="223"/>
      <c r="O157" s="223"/>
      <c r="P157" s="223"/>
      <c r="Q157" s="223"/>
      <c r="R157" s="222"/>
      <c r="S157" s="222"/>
    </row>
    <row r="158" spans="1:19" s="46" customFormat="1" ht="33" customHeight="1">
      <c r="A158" s="178"/>
      <c r="B158" s="248">
        <v>24</v>
      </c>
      <c r="C158" s="248"/>
      <c r="D158" s="248"/>
      <c r="E158" s="248"/>
      <c r="F158" s="380"/>
      <c r="G158" s="169"/>
      <c r="H158" s="183" t="s">
        <v>396</v>
      </c>
      <c r="I158" s="170"/>
      <c r="J158" s="224"/>
      <c r="K158" s="224"/>
      <c r="L158" s="225"/>
      <c r="M158" s="403">
        <v>830035</v>
      </c>
      <c r="N158" s="403">
        <v>830035</v>
      </c>
      <c r="O158" s="226"/>
      <c r="P158" s="226"/>
      <c r="Q158" s="226"/>
      <c r="R158" s="230"/>
      <c r="S158" s="225"/>
    </row>
    <row r="159" spans="1:19" s="46" customFormat="1" ht="21" customHeight="1">
      <c r="A159" s="178"/>
      <c r="B159" s="248"/>
      <c r="C159" s="248"/>
      <c r="D159" s="248">
        <v>1</v>
      </c>
      <c r="E159" s="248"/>
      <c r="F159" s="380"/>
      <c r="G159" s="169"/>
      <c r="H159" s="183" t="s">
        <v>421</v>
      </c>
      <c r="I159" s="170"/>
      <c r="J159" s="224"/>
      <c r="K159" s="224"/>
      <c r="L159" s="225"/>
      <c r="M159" s="234">
        <f>M160+M163</f>
        <v>41488595.42</v>
      </c>
      <c r="N159" s="234">
        <f>N160+N163</f>
        <v>41454905.52</v>
      </c>
      <c r="O159" s="226"/>
      <c r="P159" s="226"/>
      <c r="Q159" s="226"/>
      <c r="R159" s="236"/>
      <c r="S159" s="225"/>
    </row>
    <row r="160" spans="1:19" s="46" customFormat="1" ht="36" customHeight="1">
      <c r="A160" s="178"/>
      <c r="B160" s="248"/>
      <c r="C160" s="248"/>
      <c r="D160" s="248"/>
      <c r="E160" s="248">
        <v>3</v>
      </c>
      <c r="F160" s="248"/>
      <c r="G160" s="171"/>
      <c r="H160" s="389" t="s">
        <v>425</v>
      </c>
      <c r="I160" s="175"/>
      <c r="J160" s="224"/>
      <c r="K160" s="224"/>
      <c r="L160" s="225"/>
      <c r="M160" s="235">
        <v>830035</v>
      </c>
      <c r="N160" s="235">
        <v>830035</v>
      </c>
      <c r="O160" s="226"/>
      <c r="P160" s="226"/>
      <c r="Q160" s="226"/>
      <c r="R160" s="236"/>
      <c r="S160" s="225"/>
    </row>
    <row r="161" spans="1:19" s="46" customFormat="1" ht="36" customHeight="1">
      <c r="A161" s="178"/>
      <c r="B161" s="248"/>
      <c r="C161" s="248"/>
      <c r="D161" s="248"/>
      <c r="E161" s="248"/>
      <c r="F161" s="248">
        <v>206</v>
      </c>
      <c r="G161" s="171"/>
      <c r="H161" s="390" t="s">
        <v>785</v>
      </c>
      <c r="I161" s="236" t="s">
        <v>370</v>
      </c>
      <c r="J161" s="224">
        <v>38</v>
      </c>
      <c r="K161" s="224">
        <v>37</v>
      </c>
      <c r="L161" s="224">
        <v>97.4</v>
      </c>
      <c r="M161" s="226">
        <v>830035</v>
      </c>
      <c r="N161" s="226">
        <v>830035</v>
      </c>
      <c r="O161" s="226"/>
      <c r="P161" s="226"/>
      <c r="Q161" s="226"/>
      <c r="R161" s="236">
        <v>100</v>
      </c>
      <c r="S161" s="224">
        <v>97.4</v>
      </c>
    </row>
    <row r="162" spans="1:19" s="46" customFormat="1" ht="20.25" customHeight="1">
      <c r="A162" s="178"/>
      <c r="B162" s="248">
        <v>25</v>
      </c>
      <c r="C162" s="248"/>
      <c r="D162" s="248"/>
      <c r="E162" s="248"/>
      <c r="F162" s="248"/>
      <c r="G162" s="171"/>
      <c r="H162" s="389" t="s">
        <v>397</v>
      </c>
      <c r="I162" s="236"/>
      <c r="J162" s="224"/>
      <c r="K162" s="224"/>
      <c r="L162" s="224"/>
      <c r="M162" s="403">
        <v>40658560.42</v>
      </c>
      <c r="N162" s="403">
        <v>40624870.52</v>
      </c>
      <c r="O162" s="226"/>
      <c r="P162" s="226"/>
      <c r="Q162" s="226"/>
      <c r="R162" s="236"/>
      <c r="S162" s="224"/>
    </row>
    <row r="163" spans="1:19" s="46" customFormat="1" ht="17.25" customHeight="1">
      <c r="A163" s="178"/>
      <c r="B163" s="248"/>
      <c r="C163" s="248"/>
      <c r="D163" s="248"/>
      <c r="E163" s="248">
        <v>1</v>
      </c>
      <c r="F163" s="248"/>
      <c r="G163" s="171"/>
      <c r="H163" s="389" t="s">
        <v>427</v>
      </c>
      <c r="I163" s="230"/>
      <c r="J163" s="225"/>
      <c r="K163" s="225"/>
      <c r="L163" s="224"/>
      <c r="M163" s="235">
        <v>40658560.42</v>
      </c>
      <c r="N163" s="235">
        <v>40624870.52</v>
      </c>
      <c r="O163" s="226"/>
      <c r="P163" s="226"/>
      <c r="Q163" s="226"/>
      <c r="R163" s="236"/>
      <c r="S163" s="383"/>
    </row>
    <row r="164" spans="1:19" s="46" customFormat="1" ht="21" customHeight="1">
      <c r="A164" s="178"/>
      <c r="B164" s="248"/>
      <c r="C164" s="248"/>
      <c r="D164" s="248"/>
      <c r="E164" s="248"/>
      <c r="F164" s="248">
        <v>203</v>
      </c>
      <c r="G164" s="171"/>
      <c r="H164" s="390" t="s">
        <v>786</v>
      </c>
      <c r="I164" s="236" t="s">
        <v>372</v>
      </c>
      <c r="J164" s="224">
        <v>50001</v>
      </c>
      <c r="K164" s="224">
        <v>48135</v>
      </c>
      <c r="L164" s="224">
        <v>96.3</v>
      </c>
      <c r="M164" s="226">
        <v>40658560.42</v>
      </c>
      <c r="N164" s="226">
        <v>40624870.52</v>
      </c>
      <c r="O164" s="226"/>
      <c r="P164" s="226"/>
      <c r="Q164" s="226"/>
      <c r="R164" s="236">
        <v>99.9</v>
      </c>
      <c r="S164" s="383">
        <v>96.3</v>
      </c>
    </row>
    <row r="165" spans="1:19" s="46" customFormat="1" ht="18.75" customHeight="1">
      <c r="A165" s="178"/>
      <c r="B165" s="248">
        <v>27</v>
      </c>
      <c r="C165" s="248"/>
      <c r="D165" s="248"/>
      <c r="E165" s="248"/>
      <c r="F165" s="248"/>
      <c r="G165" s="171"/>
      <c r="H165" s="389" t="s">
        <v>398</v>
      </c>
      <c r="I165" s="236"/>
      <c r="J165" s="224"/>
      <c r="K165" s="224"/>
      <c r="L165" s="224"/>
      <c r="M165" s="403">
        <v>0</v>
      </c>
      <c r="N165" s="403">
        <v>0</v>
      </c>
      <c r="O165" s="226"/>
      <c r="P165" s="226"/>
      <c r="Q165" s="226"/>
      <c r="R165" s="236"/>
      <c r="S165" s="383"/>
    </row>
    <row r="166" spans="1:19" s="46" customFormat="1" ht="21" customHeight="1">
      <c r="A166" s="178"/>
      <c r="B166" s="248"/>
      <c r="C166" s="248"/>
      <c r="D166" s="248">
        <v>2</v>
      </c>
      <c r="E166" s="248"/>
      <c r="F166" s="248"/>
      <c r="G166" s="171"/>
      <c r="H166" s="389" t="s">
        <v>412</v>
      </c>
      <c r="I166" s="236"/>
      <c r="J166" s="224"/>
      <c r="K166" s="224"/>
      <c r="L166" s="224"/>
      <c r="M166" s="235">
        <v>0</v>
      </c>
      <c r="N166" s="235">
        <v>0</v>
      </c>
      <c r="O166" s="226"/>
      <c r="P166" s="226"/>
      <c r="Q166" s="226"/>
      <c r="R166" s="236"/>
      <c r="S166" s="383"/>
    </row>
    <row r="167" spans="1:19" s="46" customFormat="1" ht="18" customHeight="1">
      <c r="A167" s="178"/>
      <c r="B167" s="248"/>
      <c r="C167" s="248"/>
      <c r="D167" s="248"/>
      <c r="E167" s="248">
        <v>1</v>
      </c>
      <c r="F167" s="248"/>
      <c r="G167" s="171"/>
      <c r="H167" s="389" t="s">
        <v>392</v>
      </c>
      <c r="I167" s="236"/>
      <c r="J167" s="224"/>
      <c r="K167" s="224"/>
      <c r="L167" s="224"/>
      <c r="M167" s="235">
        <v>0</v>
      </c>
      <c r="N167" s="235">
        <v>0</v>
      </c>
      <c r="O167" s="226"/>
      <c r="P167" s="226"/>
      <c r="Q167" s="226"/>
      <c r="R167" s="236"/>
      <c r="S167" s="383"/>
    </row>
    <row r="168" spans="1:19" s="46" customFormat="1" ht="51" customHeight="1">
      <c r="A168" s="178"/>
      <c r="B168" s="248"/>
      <c r="C168" s="248"/>
      <c r="D168" s="248"/>
      <c r="E168" s="248"/>
      <c r="F168" s="248">
        <v>217</v>
      </c>
      <c r="G168" s="171"/>
      <c r="H168" s="390" t="s">
        <v>793</v>
      </c>
      <c r="I168" s="236" t="s">
        <v>346</v>
      </c>
      <c r="J168" s="224">
        <v>0</v>
      </c>
      <c r="K168" s="224">
        <v>0</v>
      </c>
      <c r="L168" s="224">
        <v>0</v>
      </c>
      <c r="M168" s="226">
        <v>0</v>
      </c>
      <c r="N168" s="226">
        <v>0</v>
      </c>
      <c r="O168" s="226"/>
      <c r="P168" s="226"/>
      <c r="Q168" s="226"/>
      <c r="R168" s="236">
        <v>0</v>
      </c>
      <c r="S168" s="383">
        <v>0</v>
      </c>
    </row>
    <row r="169" spans="1:19" s="46" customFormat="1" ht="34.5" customHeight="1">
      <c r="A169" s="178"/>
      <c r="B169" s="248"/>
      <c r="C169" s="248"/>
      <c r="D169" s="248"/>
      <c r="E169" s="248"/>
      <c r="F169" s="248"/>
      <c r="G169" s="171"/>
      <c r="H169" s="390"/>
      <c r="I169" s="236"/>
      <c r="J169" s="224"/>
      <c r="K169" s="224"/>
      <c r="L169" s="224"/>
      <c r="M169" s="226"/>
      <c r="N169" s="226"/>
      <c r="O169" s="226"/>
      <c r="P169" s="226"/>
      <c r="Q169" s="226"/>
      <c r="R169" s="236"/>
      <c r="S169" s="383"/>
    </row>
    <row r="170" spans="1:19" s="46" customFormat="1" ht="33.75" customHeight="1">
      <c r="A170" s="178">
        <v>5</v>
      </c>
      <c r="B170" s="248"/>
      <c r="C170" s="248"/>
      <c r="D170" s="248"/>
      <c r="E170" s="248"/>
      <c r="F170" s="248"/>
      <c r="G170" s="171"/>
      <c r="H170" s="389" t="s">
        <v>379</v>
      </c>
      <c r="I170" s="230"/>
      <c r="J170" s="225"/>
      <c r="K170" s="225"/>
      <c r="L170" s="224"/>
      <c r="M170" s="234">
        <f>M171+M184</f>
        <v>57519836.82000001</v>
      </c>
      <c r="N170" s="234">
        <f>N171+N184</f>
        <v>57388563.99</v>
      </c>
      <c r="O170" s="226"/>
      <c r="P170" s="226"/>
      <c r="Q170" s="226"/>
      <c r="R170" s="236"/>
      <c r="S170" s="383"/>
    </row>
    <row r="171" spans="1:19" s="46" customFormat="1" ht="18.75" customHeight="1">
      <c r="A171" s="178"/>
      <c r="B171" s="248">
        <v>3</v>
      </c>
      <c r="C171" s="248"/>
      <c r="D171" s="380"/>
      <c r="E171" s="380"/>
      <c r="F171" s="380"/>
      <c r="G171" s="171"/>
      <c r="H171" s="389" t="s">
        <v>787</v>
      </c>
      <c r="I171" s="230"/>
      <c r="J171" s="225"/>
      <c r="K171" s="225"/>
      <c r="L171" s="224"/>
      <c r="M171" s="403">
        <v>40948494.84</v>
      </c>
      <c r="N171" s="403">
        <v>40910785.14</v>
      </c>
      <c r="O171" s="226"/>
      <c r="P171" s="226"/>
      <c r="Q171" s="226"/>
      <c r="R171" s="236"/>
      <c r="S171" s="383"/>
    </row>
    <row r="172" spans="1:19" s="46" customFormat="1" ht="18.75" customHeight="1">
      <c r="A172" s="178"/>
      <c r="B172" s="248"/>
      <c r="C172" s="248">
        <v>1</v>
      </c>
      <c r="D172" s="380"/>
      <c r="E172" s="380"/>
      <c r="F172" s="380"/>
      <c r="G172" s="171"/>
      <c r="H172" s="389" t="s">
        <v>400</v>
      </c>
      <c r="I172" s="236"/>
      <c r="J172" s="225"/>
      <c r="K172" s="225"/>
      <c r="L172" s="224"/>
      <c r="M172" s="235">
        <f>M173+M185</f>
        <v>57519836.82000001</v>
      </c>
      <c r="N172" s="235">
        <f>N173+N185</f>
        <v>57388563.99</v>
      </c>
      <c r="O172" s="226"/>
      <c r="P172" s="226"/>
      <c r="Q172" s="226"/>
      <c r="R172" s="236"/>
      <c r="S172" s="383"/>
    </row>
    <row r="173" spans="1:19" s="46" customFormat="1" ht="19.5" customHeight="1">
      <c r="A173" s="178"/>
      <c r="B173" s="248"/>
      <c r="C173" s="248"/>
      <c r="D173" s="380">
        <v>8</v>
      </c>
      <c r="E173" s="380"/>
      <c r="F173" s="380"/>
      <c r="G173" s="171"/>
      <c r="H173" s="389" t="s">
        <v>788</v>
      </c>
      <c r="I173" s="236"/>
      <c r="J173" s="224"/>
      <c r="K173" s="224"/>
      <c r="L173" s="224"/>
      <c r="M173" s="235">
        <v>40948494.84</v>
      </c>
      <c r="N173" s="235">
        <v>40910785.14</v>
      </c>
      <c r="O173" s="226"/>
      <c r="P173" s="226"/>
      <c r="Q173" s="226"/>
      <c r="R173" s="236"/>
      <c r="S173" s="383"/>
    </row>
    <row r="174" spans="1:19" s="46" customFormat="1" ht="19.5" customHeight="1">
      <c r="A174" s="178"/>
      <c r="B174" s="248"/>
      <c r="C174" s="248"/>
      <c r="D174" s="380"/>
      <c r="E174" s="380">
        <v>5</v>
      </c>
      <c r="F174" s="380"/>
      <c r="G174" s="171"/>
      <c r="H174" s="389" t="s">
        <v>403</v>
      </c>
      <c r="I174" s="236"/>
      <c r="J174" s="225"/>
      <c r="K174" s="225"/>
      <c r="L174" s="224"/>
      <c r="M174" s="235">
        <v>40948494.84</v>
      </c>
      <c r="N174" s="235">
        <v>40910785.14</v>
      </c>
      <c r="O174" s="226"/>
      <c r="P174" s="226"/>
      <c r="Q174" s="226"/>
      <c r="R174" s="236"/>
      <c r="S174" s="383"/>
    </row>
    <row r="175" spans="1:19" s="46" customFormat="1" ht="30" customHeight="1">
      <c r="A175" s="178"/>
      <c r="B175" s="248"/>
      <c r="C175" s="248"/>
      <c r="D175" s="248"/>
      <c r="E175" s="380"/>
      <c r="F175" s="380">
        <v>201</v>
      </c>
      <c r="G175" s="171"/>
      <c r="H175" s="390" t="s">
        <v>789</v>
      </c>
      <c r="I175" s="236" t="s">
        <v>330</v>
      </c>
      <c r="J175" s="224">
        <v>1</v>
      </c>
      <c r="K175" s="224">
        <v>1</v>
      </c>
      <c r="L175" s="224">
        <v>100</v>
      </c>
      <c r="M175" s="226">
        <v>40948494.84</v>
      </c>
      <c r="N175" s="226">
        <v>40910785.14</v>
      </c>
      <c r="O175" s="226"/>
      <c r="P175" s="226"/>
      <c r="Q175" s="226"/>
      <c r="R175" s="236">
        <v>99.9</v>
      </c>
      <c r="S175" s="383">
        <v>100.1</v>
      </c>
    </row>
    <row r="176" spans="1:19" s="46" customFormat="1" ht="21" customHeight="1">
      <c r="A176" s="178"/>
      <c r="B176" s="248"/>
      <c r="C176" s="248"/>
      <c r="D176" s="248"/>
      <c r="E176" s="248"/>
      <c r="F176" s="248"/>
      <c r="G176" s="171"/>
      <c r="H176" s="390"/>
      <c r="I176" s="230"/>
      <c r="J176" s="225"/>
      <c r="K176" s="225"/>
      <c r="L176" s="224"/>
      <c r="M176" s="235"/>
      <c r="N176" s="235"/>
      <c r="O176" s="226"/>
      <c r="P176" s="226"/>
      <c r="Q176" s="226"/>
      <c r="R176" s="236"/>
      <c r="S176" s="224"/>
    </row>
    <row r="177" spans="1:19" s="46" customFormat="1" ht="15" customHeight="1">
      <c r="A177" s="178"/>
      <c r="B177" s="248"/>
      <c r="C177" s="248"/>
      <c r="D177" s="178"/>
      <c r="E177" s="178"/>
      <c r="F177" s="178"/>
      <c r="G177" s="171"/>
      <c r="H177" s="390"/>
      <c r="I177" s="230"/>
      <c r="J177" s="225"/>
      <c r="K177" s="225"/>
      <c r="L177" s="225"/>
      <c r="M177" s="226"/>
      <c r="N177" s="226"/>
      <c r="O177" s="226"/>
      <c r="P177" s="226"/>
      <c r="Q177" s="226"/>
      <c r="R177" s="230"/>
      <c r="S177" s="225"/>
    </row>
    <row r="178" spans="1:19" s="46" customFormat="1" ht="15" customHeight="1">
      <c r="A178" s="182"/>
      <c r="B178" s="182"/>
      <c r="C178" s="182"/>
      <c r="D178" s="182"/>
      <c r="E178" s="182"/>
      <c r="F178" s="182"/>
      <c r="G178" s="173"/>
      <c r="H178" s="392"/>
      <c r="I178" s="231"/>
      <c r="J178" s="227"/>
      <c r="K178" s="227"/>
      <c r="L178" s="227"/>
      <c r="M178" s="228"/>
      <c r="N178" s="228"/>
      <c r="O178" s="228"/>
      <c r="P178" s="228"/>
      <c r="Q178" s="228"/>
      <c r="R178" s="231"/>
      <c r="S178" s="227"/>
    </row>
    <row r="179" spans="2:4" ht="13.5">
      <c r="B179" s="26"/>
      <c r="C179" s="26"/>
      <c r="D179" s="26"/>
    </row>
    <row r="180" spans="2:16" ht="13.5">
      <c r="B180" s="10"/>
      <c r="C180" s="10"/>
      <c r="D180" s="10"/>
      <c r="M180" s="12"/>
      <c r="P180" s="11"/>
    </row>
    <row r="181" spans="2:16" ht="13.5">
      <c r="B181" s="13"/>
      <c r="C181" s="13"/>
      <c r="D181" s="13"/>
      <c r="M181" s="15"/>
      <c r="P181" s="14"/>
    </row>
    <row r="183" spans="1:19" s="46" customFormat="1" ht="15" customHeight="1">
      <c r="A183" s="166"/>
      <c r="B183" s="166"/>
      <c r="C183" s="167"/>
      <c r="D183" s="167"/>
      <c r="E183" s="167"/>
      <c r="F183" s="167"/>
      <c r="G183" s="167"/>
      <c r="H183" s="168"/>
      <c r="I183" s="170"/>
      <c r="J183" s="222"/>
      <c r="K183" s="222"/>
      <c r="L183" s="222"/>
      <c r="M183" s="223"/>
      <c r="N183" s="223"/>
      <c r="O183" s="223"/>
      <c r="P183" s="223"/>
      <c r="Q183" s="223"/>
      <c r="R183" s="222"/>
      <c r="S183" s="222"/>
    </row>
    <row r="184" spans="1:19" s="46" customFormat="1" ht="33" customHeight="1">
      <c r="A184" s="178"/>
      <c r="B184" s="248">
        <v>5</v>
      </c>
      <c r="C184" s="248"/>
      <c r="D184" s="248"/>
      <c r="E184" s="248"/>
      <c r="F184" s="248"/>
      <c r="G184" s="171"/>
      <c r="H184" s="389" t="s">
        <v>790</v>
      </c>
      <c r="I184" s="179"/>
      <c r="J184" s="224"/>
      <c r="K184" s="224"/>
      <c r="L184" s="225"/>
      <c r="M184" s="403">
        <v>16571341.98</v>
      </c>
      <c r="N184" s="403">
        <v>16477778.85</v>
      </c>
      <c r="O184" s="226"/>
      <c r="P184" s="226"/>
      <c r="Q184" s="226"/>
      <c r="R184" s="236"/>
      <c r="S184" s="224"/>
    </row>
    <row r="185" spans="1:19" s="46" customFormat="1" ht="33.75" customHeight="1">
      <c r="A185" s="178"/>
      <c r="B185" s="248"/>
      <c r="C185" s="248"/>
      <c r="D185" s="248">
        <v>3</v>
      </c>
      <c r="E185" s="248"/>
      <c r="F185" s="248"/>
      <c r="G185" s="171"/>
      <c r="H185" s="389" t="s">
        <v>404</v>
      </c>
      <c r="I185" s="179"/>
      <c r="J185" s="224"/>
      <c r="K185" s="224"/>
      <c r="L185" s="224"/>
      <c r="M185" s="235">
        <v>16571341.98</v>
      </c>
      <c r="N185" s="235">
        <v>16477778.85</v>
      </c>
      <c r="O185" s="226"/>
      <c r="P185" s="226"/>
      <c r="Q185" s="226"/>
      <c r="R185" s="236"/>
      <c r="S185" s="224"/>
    </row>
    <row r="186" spans="1:19" s="46" customFormat="1" ht="24" customHeight="1">
      <c r="A186" s="178"/>
      <c r="B186" s="248"/>
      <c r="C186" s="248"/>
      <c r="D186" s="248"/>
      <c r="E186" s="248">
        <v>1</v>
      </c>
      <c r="F186" s="248"/>
      <c r="G186" s="171"/>
      <c r="H186" s="389" t="s">
        <v>791</v>
      </c>
      <c r="I186" s="181"/>
      <c r="J186" s="224"/>
      <c r="K186" s="224"/>
      <c r="L186" s="224"/>
      <c r="M186" s="235">
        <v>16571341.98</v>
      </c>
      <c r="N186" s="235">
        <v>16477778.85</v>
      </c>
      <c r="O186" s="226"/>
      <c r="P186" s="226"/>
      <c r="Q186" s="226"/>
      <c r="R186" s="236"/>
      <c r="S186" s="224"/>
    </row>
    <row r="187" spans="1:19" s="46" customFormat="1" ht="17.25" customHeight="1">
      <c r="A187" s="178"/>
      <c r="B187" s="248"/>
      <c r="C187" s="248"/>
      <c r="D187" s="248"/>
      <c r="E187" s="248"/>
      <c r="F187" s="248">
        <v>204</v>
      </c>
      <c r="G187" s="171"/>
      <c r="H187" s="390" t="s">
        <v>792</v>
      </c>
      <c r="I187" s="236" t="s">
        <v>794</v>
      </c>
      <c r="J187" s="224">
        <v>1</v>
      </c>
      <c r="K187" s="224">
        <v>1</v>
      </c>
      <c r="L187" s="224">
        <v>100</v>
      </c>
      <c r="M187" s="226">
        <v>16571341.98</v>
      </c>
      <c r="N187" s="226">
        <v>16477778.85</v>
      </c>
      <c r="O187" s="226"/>
      <c r="P187" s="226"/>
      <c r="Q187" s="226"/>
      <c r="R187" s="236">
        <v>99.4</v>
      </c>
      <c r="S187" s="224">
        <v>100.8</v>
      </c>
    </row>
    <row r="188" spans="1:19" s="46" customFormat="1" ht="49.5" customHeight="1">
      <c r="A188" s="178"/>
      <c r="B188" s="248"/>
      <c r="C188" s="248"/>
      <c r="D188" s="248"/>
      <c r="E188" s="380"/>
      <c r="F188" s="380"/>
      <c r="G188" s="178"/>
      <c r="H188" s="172"/>
      <c r="I188" s="236"/>
      <c r="J188" s="224"/>
      <c r="K188" s="224"/>
      <c r="L188" s="224"/>
      <c r="M188" s="226"/>
      <c r="N188" s="226"/>
      <c r="O188" s="226"/>
      <c r="P188" s="226"/>
      <c r="Q188" s="226"/>
      <c r="R188" s="236"/>
      <c r="S188" s="224"/>
    </row>
    <row r="189" spans="1:19" s="46" customFormat="1" ht="18" customHeight="1">
      <c r="A189" s="178"/>
      <c r="B189" s="248"/>
      <c r="C189" s="380"/>
      <c r="D189" s="380"/>
      <c r="E189" s="380"/>
      <c r="F189" s="380"/>
      <c r="G189" s="178"/>
      <c r="H189" s="172"/>
      <c r="I189" s="236"/>
      <c r="J189" s="225"/>
      <c r="K189" s="225"/>
      <c r="L189" s="224"/>
      <c r="M189" s="226"/>
      <c r="N189" s="226"/>
      <c r="O189" s="226"/>
      <c r="P189" s="226"/>
      <c r="Q189" s="226"/>
      <c r="R189" s="236"/>
      <c r="S189" s="224"/>
    </row>
    <row r="190" spans="1:19" s="46" customFormat="1" ht="15" customHeight="1">
      <c r="A190" s="178"/>
      <c r="B190" s="248"/>
      <c r="C190" s="248"/>
      <c r="D190" s="248"/>
      <c r="E190" s="248"/>
      <c r="F190" s="248"/>
      <c r="G190" s="178"/>
      <c r="H190" s="183"/>
      <c r="I190" s="389"/>
      <c r="J190" s="225"/>
      <c r="K190" s="225"/>
      <c r="L190" s="224"/>
      <c r="M190" s="234"/>
      <c r="N190" s="234"/>
      <c r="O190" s="226"/>
      <c r="P190" s="226"/>
      <c r="Q190" s="226"/>
      <c r="R190" s="236"/>
      <c r="S190" s="224"/>
    </row>
    <row r="191" spans="1:19" s="46" customFormat="1" ht="21.75" customHeight="1">
      <c r="A191" s="178"/>
      <c r="B191" s="248"/>
      <c r="C191" s="248"/>
      <c r="D191" s="248"/>
      <c r="E191" s="248"/>
      <c r="F191" s="248"/>
      <c r="G191" s="178"/>
      <c r="H191" s="172"/>
      <c r="I191" s="390"/>
      <c r="J191" s="225"/>
      <c r="K191" s="225"/>
      <c r="L191" s="224"/>
      <c r="M191" s="235"/>
      <c r="N191" s="235"/>
      <c r="O191" s="226"/>
      <c r="P191" s="226"/>
      <c r="Q191" s="226"/>
      <c r="R191" s="236"/>
      <c r="S191" s="224"/>
    </row>
    <row r="192" spans="1:19" s="46" customFormat="1" ht="47.25" customHeight="1">
      <c r="A192" s="178"/>
      <c r="B192" s="248"/>
      <c r="C192" s="248"/>
      <c r="D192" s="248"/>
      <c r="E192" s="380"/>
      <c r="F192" s="248"/>
      <c r="G192" s="178"/>
      <c r="H192" s="172"/>
      <c r="I192" s="236"/>
      <c r="J192" s="224"/>
      <c r="K192" s="224"/>
      <c r="L192" s="224"/>
      <c r="M192" s="226"/>
      <c r="N192" s="226"/>
      <c r="O192" s="226"/>
      <c r="P192" s="226"/>
      <c r="Q192" s="226"/>
      <c r="R192" s="236"/>
      <c r="S192" s="224"/>
    </row>
    <row r="193" spans="1:19" s="46" customFormat="1" ht="15" customHeight="1">
      <c r="A193" s="178"/>
      <c r="B193" s="248"/>
      <c r="C193" s="248"/>
      <c r="D193" s="248"/>
      <c r="E193" s="380"/>
      <c r="F193" s="380"/>
      <c r="G193" s="178"/>
      <c r="H193" s="172"/>
      <c r="I193" s="236"/>
      <c r="J193" s="225"/>
      <c r="K193" s="225"/>
      <c r="L193" s="224"/>
      <c r="M193" s="226"/>
      <c r="N193" s="226"/>
      <c r="O193" s="226"/>
      <c r="P193" s="226"/>
      <c r="Q193" s="226"/>
      <c r="R193" s="236"/>
      <c r="S193" s="224"/>
    </row>
    <row r="194" spans="1:19" s="46" customFormat="1" ht="29.25" customHeight="1">
      <c r="A194" s="178"/>
      <c r="B194" s="248"/>
      <c r="C194" s="380"/>
      <c r="D194" s="380"/>
      <c r="E194" s="380"/>
      <c r="F194" s="380"/>
      <c r="G194" s="171"/>
      <c r="H194" s="183" t="s">
        <v>798</v>
      </c>
      <c r="I194" s="236"/>
      <c r="J194" s="225"/>
      <c r="K194" s="225"/>
      <c r="L194" s="224"/>
      <c r="M194" s="235">
        <v>247943349.86</v>
      </c>
      <c r="N194" s="235">
        <v>247507524.49</v>
      </c>
      <c r="O194" s="226"/>
      <c r="P194" s="226"/>
      <c r="Q194" s="226"/>
      <c r="R194" s="236"/>
      <c r="S194" s="224"/>
    </row>
    <row r="195" spans="1:19" s="46" customFormat="1" ht="20.25" customHeight="1">
      <c r="A195" s="178"/>
      <c r="B195" s="248"/>
      <c r="C195" s="380"/>
      <c r="D195" s="380"/>
      <c r="E195" s="380"/>
      <c r="F195" s="380"/>
      <c r="G195" s="171"/>
      <c r="H195" s="172"/>
      <c r="I195" s="236"/>
      <c r="J195" s="225"/>
      <c r="K195" s="225"/>
      <c r="L195" s="224"/>
      <c r="M195" s="235"/>
      <c r="N195" s="235"/>
      <c r="O195" s="226"/>
      <c r="P195" s="226"/>
      <c r="Q195" s="226"/>
      <c r="R195" s="236"/>
      <c r="S195" s="224"/>
    </row>
    <row r="196" spans="1:19" s="46" customFormat="1" ht="36.75" customHeight="1">
      <c r="A196" s="178"/>
      <c r="B196" s="248"/>
      <c r="C196" s="380"/>
      <c r="D196" s="380"/>
      <c r="E196" s="380"/>
      <c r="F196" s="380"/>
      <c r="G196" s="171"/>
      <c r="H196" s="172"/>
      <c r="I196" s="236"/>
      <c r="J196" s="225"/>
      <c r="K196" s="225"/>
      <c r="L196" s="224"/>
      <c r="M196" s="235"/>
      <c r="N196" s="235"/>
      <c r="O196" s="226"/>
      <c r="P196" s="226"/>
      <c r="Q196" s="226"/>
      <c r="R196" s="236"/>
      <c r="S196" s="224"/>
    </row>
    <row r="197" spans="1:19" s="46" customFormat="1" ht="47.25" customHeight="1">
      <c r="A197" s="178"/>
      <c r="B197" s="248"/>
      <c r="C197" s="380"/>
      <c r="D197" s="380"/>
      <c r="E197" s="380"/>
      <c r="F197" s="380"/>
      <c r="G197" s="171"/>
      <c r="H197" s="172"/>
      <c r="I197" s="236"/>
      <c r="J197" s="224"/>
      <c r="K197" s="224"/>
      <c r="L197" s="224"/>
      <c r="M197" s="226"/>
      <c r="N197" s="226"/>
      <c r="O197" s="226"/>
      <c r="P197" s="226"/>
      <c r="Q197" s="226"/>
      <c r="R197" s="236"/>
      <c r="S197" s="224"/>
    </row>
    <row r="198" spans="1:19" s="46" customFormat="1" ht="18" customHeight="1">
      <c r="A198" s="178"/>
      <c r="B198" s="248"/>
      <c r="C198" s="248"/>
      <c r="D198" s="380"/>
      <c r="E198" s="380"/>
      <c r="F198" s="248"/>
      <c r="G198" s="172"/>
      <c r="H198" s="179"/>
      <c r="I198" s="230"/>
      <c r="J198" s="225"/>
      <c r="K198" s="225"/>
      <c r="L198" s="224"/>
      <c r="M198" s="226"/>
      <c r="N198" s="226"/>
      <c r="O198" s="226"/>
      <c r="P198" s="226"/>
      <c r="Q198" s="226"/>
      <c r="R198" s="236"/>
      <c r="S198" s="224"/>
    </row>
    <row r="199" spans="1:19" s="46" customFormat="1" ht="15" customHeight="1">
      <c r="A199" s="178"/>
      <c r="B199" s="248"/>
      <c r="C199" s="248"/>
      <c r="D199" s="248"/>
      <c r="E199" s="380"/>
      <c r="F199" s="380"/>
      <c r="G199" s="171"/>
      <c r="H199" s="183"/>
      <c r="I199" s="236"/>
      <c r="J199" s="225"/>
      <c r="K199" s="225"/>
      <c r="L199" s="224"/>
      <c r="M199" s="234"/>
      <c r="N199" s="234"/>
      <c r="O199" s="226"/>
      <c r="P199" s="226"/>
      <c r="Q199" s="226"/>
      <c r="R199" s="236"/>
      <c r="S199" s="224"/>
    </row>
    <row r="200" spans="1:19" s="46" customFormat="1" ht="22.5" customHeight="1">
      <c r="A200" s="178"/>
      <c r="B200" s="248"/>
      <c r="C200" s="248"/>
      <c r="D200" s="248"/>
      <c r="E200" s="380"/>
      <c r="F200" s="380"/>
      <c r="G200" s="171"/>
      <c r="H200" s="172"/>
      <c r="I200" s="236"/>
      <c r="J200" s="225"/>
      <c r="K200" s="225"/>
      <c r="L200" s="224"/>
      <c r="M200" s="235"/>
      <c r="N200" s="235"/>
      <c r="O200" s="226"/>
      <c r="P200" s="226"/>
      <c r="Q200" s="226"/>
      <c r="R200" s="236"/>
      <c r="S200" s="224"/>
    </row>
    <row r="201" spans="1:19" s="46" customFormat="1" ht="15" customHeight="1">
      <c r="A201" s="178"/>
      <c r="B201" s="248"/>
      <c r="C201" s="248"/>
      <c r="D201" s="248"/>
      <c r="E201" s="380"/>
      <c r="F201" s="380"/>
      <c r="G201" s="171"/>
      <c r="H201" s="172"/>
      <c r="I201" s="236"/>
      <c r="J201" s="224"/>
      <c r="K201" s="224"/>
      <c r="L201" s="224"/>
      <c r="M201" s="226"/>
      <c r="N201" s="226"/>
      <c r="O201" s="226"/>
      <c r="P201" s="226"/>
      <c r="Q201" s="226"/>
      <c r="R201" s="236"/>
      <c r="S201" s="224"/>
    </row>
    <row r="202" spans="1:19" s="46" customFormat="1" ht="15" customHeight="1">
      <c r="A202" s="182"/>
      <c r="B202" s="182"/>
      <c r="C202" s="182"/>
      <c r="D202" s="182"/>
      <c r="E202" s="182"/>
      <c r="F202" s="182"/>
      <c r="G202" s="174"/>
      <c r="H202" s="176"/>
      <c r="I202" s="173"/>
      <c r="J202" s="233"/>
      <c r="K202" s="233"/>
      <c r="L202" s="233"/>
      <c r="M202" s="228"/>
      <c r="N202" s="228"/>
      <c r="O202" s="228"/>
      <c r="P202" s="228"/>
      <c r="Q202" s="228"/>
      <c r="R202" s="229"/>
      <c r="S202" s="237"/>
    </row>
    <row r="203" spans="1:8" ht="15">
      <c r="A203" s="184"/>
      <c r="B203" s="184"/>
      <c r="C203" s="184"/>
      <c r="D203" s="184"/>
      <c r="E203" s="184"/>
      <c r="F203" s="184"/>
      <c r="G203" s="185"/>
      <c r="H203" s="186"/>
    </row>
    <row r="204" spans="2:16" ht="13.5">
      <c r="B204" s="10"/>
      <c r="C204" s="10"/>
      <c r="D204" s="10"/>
      <c r="M204" s="12"/>
      <c r="P204" s="11"/>
    </row>
    <row r="205" spans="2:16" ht="13.5">
      <c r="B205" s="13"/>
      <c r="C205" s="13"/>
      <c r="D205" s="13"/>
      <c r="M205" s="15"/>
      <c r="P205" s="14"/>
    </row>
  </sheetData>
  <sheetProtection/>
  <mergeCells count="16">
    <mergeCell ref="I18:I20"/>
    <mergeCell ref="B18:B20"/>
    <mergeCell ref="R19:R20"/>
    <mergeCell ref="L19:L20"/>
    <mergeCell ref="G18:G20"/>
    <mergeCell ref="H18:H20"/>
    <mergeCell ref="A18:A20"/>
    <mergeCell ref="A14:S14"/>
    <mergeCell ref="A16:S16"/>
    <mergeCell ref="A17:S17"/>
    <mergeCell ref="M19:Q19"/>
    <mergeCell ref="C18:C20"/>
    <mergeCell ref="F18:F20"/>
    <mergeCell ref="S19:S20"/>
    <mergeCell ref="D18:D20"/>
    <mergeCell ref="E18:E20"/>
  </mergeCells>
  <printOptions horizontalCentered="1"/>
  <pageMargins left="0.5905511811023623" right="0.5905511811023623" top="0.35433070866141736" bottom="0.35433070866141736" header="0.3937007874015748" footer="0.1968503937007874"/>
  <pageSetup horizontalDpi="600" verticalDpi="600" orientation="landscape" scale="58" r:id="rId2"/>
  <headerFooter alignWithMargins="0">
    <oddHeader>&amp;C&amp;G</oddHeader>
    <oddFooter>&amp;C&amp;P</oddFooter>
  </headerFooter>
  <rowBreaks count="6" manualBreakCount="6">
    <brk id="45" max="255" man="1"/>
    <brk id="72" max="255" man="1"/>
    <brk id="100" max="255" man="1"/>
    <brk id="130" max="255" man="1"/>
    <brk id="156" max="255" man="1"/>
    <brk id="182" max="255" man="1"/>
  </rowBreaks>
  <ignoredErrors>
    <ignoredError sqref="I29 I22:I23" numberStoredAsText="1"/>
  </ignoredErrors>
  <legacyDrawingHF r:id="rId1"/>
</worksheet>
</file>

<file path=xl/worksheets/sheet6.xml><?xml version="1.0" encoding="utf-8"?>
<worksheet xmlns="http://schemas.openxmlformats.org/spreadsheetml/2006/main" xmlns:r="http://schemas.openxmlformats.org/officeDocument/2006/relationships">
  <sheetPr>
    <tabColor rgb="FFF8D628"/>
  </sheetPr>
  <dimension ref="A1:J268"/>
  <sheetViews>
    <sheetView showGridLines="0" zoomScaleSheetLayoutView="70" zoomScalePageLayoutView="0" workbookViewId="0" topLeftCell="A16">
      <selection activeCell="B21" sqref="B21"/>
    </sheetView>
  </sheetViews>
  <sheetFormatPr defaultColWidth="11.421875" defaultRowHeight="12.75"/>
  <cols>
    <col min="1" max="2" width="4.7109375" style="1" customWidth="1"/>
    <col min="3" max="3" width="4.8515625" style="1" customWidth="1"/>
    <col min="4" max="4" width="4.7109375" style="1" customWidth="1"/>
    <col min="5" max="5" width="4.57421875" style="1" customWidth="1"/>
    <col min="6" max="6" width="4.7109375" style="1" customWidth="1"/>
    <col min="7" max="7" width="57.140625" style="1" customWidth="1"/>
    <col min="8" max="8" width="106.140625" style="1" customWidth="1"/>
    <col min="9" max="16384" width="11.421875" style="1" customWidth="1"/>
  </cols>
  <sheetData>
    <row r="1" ht="16.5">
      <c r="H1" s="3"/>
    </row>
    <row r="2" ht="16.5">
      <c r="H2" s="3"/>
    </row>
    <row r="3" ht="16.5">
      <c r="H3" s="3"/>
    </row>
    <row r="4" ht="16.5">
      <c r="H4" s="3"/>
    </row>
    <row r="5" ht="16.5">
      <c r="H5" s="3"/>
    </row>
    <row r="6" ht="16.5">
      <c r="H6" s="3"/>
    </row>
    <row r="7" ht="16.5">
      <c r="H7" s="3"/>
    </row>
    <row r="8" ht="16.5">
      <c r="H8" s="3"/>
    </row>
    <row r="9" ht="16.5">
      <c r="H9" s="3"/>
    </row>
    <row r="10" ht="16.5">
      <c r="H10" s="3"/>
    </row>
    <row r="11" ht="16.5">
      <c r="H11" s="3"/>
    </row>
    <row r="12" ht="8.25" customHeight="1"/>
    <row r="13" spans="1:8" ht="34.5" customHeight="1">
      <c r="A13" s="422" t="s">
        <v>293</v>
      </c>
      <c r="B13" s="423"/>
      <c r="C13" s="423"/>
      <c r="D13" s="423"/>
      <c r="E13" s="423"/>
      <c r="F13" s="423"/>
      <c r="G13" s="423"/>
      <c r="H13" s="424"/>
    </row>
    <row r="14" ht="6" customHeight="1">
      <c r="H14" s="140"/>
    </row>
    <row r="15" spans="1:8" ht="19.5" customHeight="1">
      <c r="A15" s="425" t="s">
        <v>321</v>
      </c>
      <c r="B15" s="426"/>
      <c r="C15" s="426"/>
      <c r="D15" s="426"/>
      <c r="E15" s="426"/>
      <c r="F15" s="426"/>
      <c r="G15" s="426"/>
      <c r="H15" s="427"/>
    </row>
    <row r="16" spans="1:8" ht="19.5" customHeight="1">
      <c r="A16" s="425" t="s">
        <v>322</v>
      </c>
      <c r="B16" s="426"/>
      <c r="C16" s="426"/>
      <c r="D16" s="426"/>
      <c r="E16" s="426"/>
      <c r="F16" s="426"/>
      <c r="G16" s="426"/>
      <c r="H16" s="427"/>
    </row>
    <row r="17" spans="1:8" ht="25.5" customHeight="1">
      <c r="A17" s="420" t="s">
        <v>291</v>
      </c>
      <c r="B17" s="420" t="s">
        <v>202</v>
      </c>
      <c r="C17" s="420" t="s">
        <v>206</v>
      </c>
      <c r="D17" s="420" t="s">
        <v>203</v>
      </c>
      <c r="E17" s="420" t="s">
        <v>204</v>
      </c>
      <c r="F17" s="420" t="s">
        <v>161</v>
      </c>
      <c r="G17" s="420" t="s">
        <v>162</v>
      </c>
      <c r="H17" s="94" t="s">
        <v>266</v>
      </c>
    </row>
    <row r="18" spans="1:8" ht="24" customHeight="1">
      <c r="A18" s="455"/>
      <c r="B18" s="455"/>
      <c r="C18" s="455"/>
      <c r="D18" s="455"/>
      <c r="E18" s="455"/>
      <c r="F18" s="455"/>
      <c r="G18" s="455"/>
      <c r="H18" s="95" t="s">
        <v>267</v>
      </c>
    </row>
    <row r="19" spans="1:8" ht="30" customHeight="1">
      <c r="A19" s="421"/>
      <c r="B19" s="421"/>
      <c r="C19" s="421"/>
      <c r="D19" s="421"/>
      <c r="E19" s="421"/>
      <c r="F19" s="421"/>
      <c r="G19" s="421"/>
      <c r="H19" s="96" t="s">
        <v>269</v>
      </c>
    </row>
    <row r="20" spans="1:8" s="89" customFormat="1" ht="15" customHeight="1">
      <c r="A20" s="79"/>
      <c r="B20" s="79"/>
      <c r="C20" s="78"/>
      <c r="D20" s="78"/>
      <c r="E20" s="78"/>
      <c r="F20" s="78"/>
      <c r="G20" s="78"/>
      <c r="H20" s="80"/>
    </row>
    <row r="21" spans="1:8" s="89" customFormat="1" ht="37.5" customHeight="1">
      <c r="A21" s="180">
        <v>5</v>
      </c>
      <c r="B21" s="380"/>
      <c r="C21" s="380"/>
      <c r="D21" s="380"/>
      <c r="E21" s="380"/>
      <c r="F21" s="380"/>
      <c r="G21" s="183" t="s">
        <v>379</v>
      </c>
      <c r="H21" s="183"/>
    </row>
    <row r="22" spans="1:8" s="89" customFormat="1" ht="15" customHeight="1">
      <c r="A22" s="178"/>
      <c r="B22" s="248">
        <v>3</v>
      </c>
      <c r="C22" s="380"/>
      <c r="D22" s="380"/>
      <c r="E22" s="380"/>
      <c r="F22" s="380"/>
      <c r="G22" s="183" t="s">
        <v>384</v>
      </c>
      <c r="H22" s="183"/>
    </row>
    <row r="23" spans="1:8" s="89" customFormat="1" ht="15" customHeight="1">
      <c r="A23" s="178"/>
      <c r="B23" s="248"/>
      <c r="C23" s="380">
        <v>1</v>
      </c>
      <c r="D23" s="380"/>
      <c r="E23" s="380"/>
      <c r="F23" s="380"/>
      <c r="G23" s="183" t="s">
        <v>400</v>
      </c>
      <c r="H23" s="183"/>
    </row>
    <row r="24" spans="1:8" s="89" customFormat="1" ht="15" customHeight="1">
      <c r="A24" s="178"/>
      <c r="B24" s="248"/>
      <c r="C24" s="380"/>
      <c r="D24" s="380">
        <v>8</v>
      </c>
      <c r="E24" s="380"/>
      <c r="F24" s="380"/>
      <c r="G24" s="172" t="s">
        <v>788</v>
      </c>
      <c r="H24" s="172"/>
    </row>
    <row r="25" spans="1:8" s="89" customFormat="1" ht="15" customHeight="1">
      <c r="A25" s="178"/>
      <c r="B25" s="248"/>
      <c r="C25" s="380"/>
      <c r="D25" s="380"/>
      <c r="E25" s="380">
        <v>5</v>
      </c>
      <c r="F25" s="380"/>
      <c r="G25" s="172" t="s">
        <v>403</v>
      </c>
      <c r="H25" s="172"/>
    </row>
    <row r="26" spans="1:8" s="89" customFormat="1" ht="15" customHeight="1">
      <c r="A26" s="178"/>
      <c r="B26" s="248"/>
      <c r="C26" s="380"/>
      <c r="D26" s="380"/>
      <c r="E26" s="380"/>
      <c r="F26" s="380">
        <v>201</v>
      </c>
      <c r="G26" s="172" t="s">
        <v>329</v>
      </c>
      <c r="H26" s="240" t="s">
        <v>443</v>
      </c>
    </row>
    <row r="27" spans="1:8" s="89" customFormat="1" ht="15" customHeight="1">
      <c r="A27" s="91"/>
      <c r="B27" s="385"/>
      <c r="C27" s="385"/>
      <c r="D27" s="385"/>
      <c r="E27" s="385"/>
      <c r="F27" s="385"/>
      <c r="G27" s="91"/>
      <c r="H27" s="92"/>
    </row>
    <row r="28" spans="1:8" s="89" customFormat="1" ht="15" customHeight="1">
      <c r="A28" s="91"/>
      <c r="B28" s="248">
        <v>5</v>
      </c>
      <c r="C28" s="248"/>
      <c r="D28" s="248"/>
      <c r="E28" s="380"/>
      <c r="F28" s="380"/>
      <c r="G28" s="183" t="s">
        <v>385</v>
      </c>
      <c r="H28" s="91"/>
    </row>
    <row r="29" spans="1:8" s="89" customFormat="1" ht="15" customHeight="1">
      <c r="A29" s="91"/>
      <c r="B29" s="248"/>
      <c r="C29" s="248"/>
      <c r="D29" s="248">
        <v>3</v>
      </c>
      <c r="E29" s="380"/>
      <c r="F29" s="380"/>
      <c r="G29" s="172" t="s">
        <v>404</v>
      </c>
      <c r="H29" s="240"/>
    </row>
    <row r="30" spans="1:8" s="89" customFormat="1" ht="15" customHeight="1">
      <c r="A30" s="91"/>
      <c r="B30" s="248"/>
      <c r="C30" s="248"/>
      <c r="D30" s="248"/>
      <c r="E30" s="380">
        <v>1</v>
      </c>
      <c r="F30" s="380"/>
      <c r="G30" s="172" t="s">
        <v>405</v>
      </c>
      <c r="H30" s="91"/>
    </row>
    <row r="31" spans="1:8" s="89" customFormat="1" ht="15" customHeight="1">
      <c r="A31" s="91"/>
      <c r="B31" s="248"/>
      <c r="C31" s="248"/>
      <c r="D31" s="248"/>
      <c r="E31" s="380"/>
      <c r="F31" s="380">
        <v>204</v>
      </c>
      <c r="G31" s="172" t="s">
        <v>331</v>
      </c>
      <c r="H31" s="240" t="s">
        <v>443</v>
      </c>
    </row>
    <row r="32" spans="1:8" s="89" customFormat="1" ht="15" customHeight="1">
      <c r="A32" s="91"/>
      <c r="B32" s="385"/>
      <c r="C32" s="385"/>
      <c r="D32" s="385"/>
      <c r="E32" s="385"/>
      <c r="F32" s="385"/>
      <c r="G32" s="91"/>
      <c r="H32" s="91"/>
    </row>
    <row r="33" spans="1:8" s="89" customFormat="1" ht="15" customHeight="1">
      <c r="A33" s="178">
        <v>2</v>
      </c>
      <c r="B33" s="248"/>
      <c r="C33" s="248"/>
      <c r="D33" s="248"/>
      <c r="E33" s="380"/>
      <c r="F33" s="380"/>
      <c r="G33" s="183" t="s">
        <v>380</v>
      </c>
      <c r="H33" s="91"/>
    </row>
    <row r="34" spans="1:8" s="89" customFormat="1" ht="15" customHeight="1">
      <c r="A34" s="178"/>
      <c r="B34" s="248">
        <v>8</v>
      </c>
      <c r="C34" s="248"/>
      <c r="D34" s="248"/>
      <c r="E34" s="248"/>
      <c r="F34" s="380"/>
      <c r="G34" s="183" t="s">
        <v>386</v>
      </c>
      <c r="H34" s="91"/>
    </row>
    <row r="35" spans="1:8" s="89" customFormat="1" ht="15" customHeight="1">
      <c r="A35" s="178"/>
      <c r="B35" s="248"/>
      <c r="C35" s="248"/>
      <c r="D35" s="248">
        <v>7</v>
      </c>
      <c r="E35" s="248"/>
      <c r="F35" s="248"/>
      <c r="G35" s="172" t="s">
        <v>406</v>
      </c>
      <c r="H35" s="91"/>
    </row>
    <row r="36" spans="1:8" s="89" customFormat="1" ht="15" customHeight="1">
      <c r="A36" s="178"/>
      <c r="B36" s="248"/>
      <c r="C36" s="248"/>
      <c r="D36" s="248"/>
      <c r="E36" s="248">
        <v>1</v>
      </c>
      <c r="F36" s="248"/>
      <c r="G36" s="172" t="s">
        <v>335</v>
      </c>
      <c r="H36" s="91"/>
    </row>
    <row r="37" spans="1:8" s="89" customFormat="1" ht="15" customHeight="1">
      <c r="A37" s="178"/>
      <c r="B37" s="248"/>
      <c r="C37" s="248"/>
      <c r="D37" s="248"/>
      <c r="E37" s="248"/>
      <c r="F37" s="248">
        <v>201</v>
      </c>
      <c r="G37" s="172" t="s">
        <v>332</v>
      </c>
      <c r="H37" s="220" t="s">
        <v>444</v>
      </c>
    </row>
    <row r="38" spans="1:8" s="89" customFormat="1" ht="15" customHeight="1">
      <c r="A38" s="178"/>
      <c r="B38" s="248"/>
      <c r="C38" s="248"/>
      <c r="D38" s="248"/>
      <c r="E38" s="248"/>
      <c r="F38" s="248"/>
      <c r="G38" s="172"/>
      <c r="H38" s="239" t="s">
        <v>445</v>
      </c>
    </row>
    <row r="39" spans="1:8" s="89" customFormat="1" ht="33" customHeight="1">
      <c r="A39" s="178"/>
      <c r="B39" s="248"/>
      <c r="C39" s="248"/>
      <c r="D39" s="248"/>
      <c r="E39" s="248"/>
      <c r="F39" s="248"/>
      <c r="G39" s="172"/>
      <c r="H39" s="239" t="s">
        <v>446</v>
      </c>
    </row>
    <row r="40" spans="1:8" s="89" customFormat="1" ht="39" customHeight="1">
      <c r="A40" s="178"/>
      <c r="B40" s="178"/>
      <c r="C40" s="178"/>
      <c r="D40" s="178"/>
      <c r="E40" s="178"/>
      <c r="F40" s="178"/>
      <c r="G40" s="172"/>
      <c r="H40" s="239" t="s">
        <v>447</v>
      </c>
    </row>
    <row r="41" spans="1:8" s="89" customFormat="1" ht="15" customHeight="1">
      <c r="A41" s="93"/>
      <c r="B41" s="93"/>
      <c r="C41" s="93"/>
      <c r="D41" s="93"/>
      <c r="E41" s="93"/>
      <c r="F41" s="93"/>
      <c r="G41" s="93"/>
      <c r="H41" s="93"/>
    </row>
    <row r="44" spans="1:8" ht="13.5">
      <c r="A44" s="22"/>
      <c r="B44" s="22"/>
      <c r="C44" s="22"/>
      <c r="D44" s="22"/>
      <c r="E44" s="22"/>
      <c r="F44" s="22"/>
      <c r="G44" s="22"/>
      <c r="H44" s="22"/>
    </row>
    <row r="45" spans="1:8" ht="30">
      <c r="A45" s="22"/>
      <c r="B45" s="22"/>
      <c r="C45" s="22"/>
      <c r="D45" s="22"/>
      <c r="E45" s="22"/>
      <c r="F45" s="178">
        <v>202</v>
      </c>
      <c r="G45" s="172" t="s">
        <v>334</v>
      </c>
      <c r="H45" s="240" t="s">
        <v>444</v>
      </c>
    </row>
    <row r="46" spans="1:8" ht="18" customHeight="1">
      <c r="A46" s="22"/>
      <c r="B46" s="22"/>
      <c r="C46" s="22"/>
      <c r="D46" s="22"/>
      <c r="E46" s="22"/>
      <c r="F46" s="22"/>
      <c r="G46" s="22"/>
      <c r="H46" s="239" t="s">
        <v>445</v>
      </c>
    </row>
    <row r="47" spans="1:8" ht="31.5" customHeight="1">
      <c r="A47" s="22"/>
      <c r="B47" s="386"/>
      <c r="C47" s="386"/>
      <c r="D47" s="386"/>
      <c r="E47" s="386"/>
      <c r="F47" s="386"/>
      <c r="G47" s="22"/>
      <c r="H47" s="239" t="s">
        <v>446</v>
      </c>
    </row>
    <row r="48" spans="1:8" ht="25.5">
      <c r="A48" s="22"/>
      <c r="B48" s="386"/>
      <c r="C48" s="386"/>
      <c r="D48" s="386"/>
      <c r="E48" s="386"/>
      <c r="F48" s="386"/>
      <c r="G48" s="22"/>
      <c r="H48" s="239" t="s">
        <v>447</v>
      </c>
    </row>
    <row r="49" spans="1:8" s="89" customFormat="1" ht="15" customHeight="1">
      <c r="A49" s="78"/>
      <c r="B49" s="387"/>
      <c r="C49" s="387"/>
      <c r="D49" s="387"/>
      <c r="E49" s="387"/>
      <c r="F49" s="387"/>
      <c r="G49" s="78"/>
      <c r="H49" s="80"/>
    </row>
    <row r="50" spans="1:8" s="89" customFormat="1" ht="17.25" customHeight="1">
      <c r="A50" s="91"/>
      <c r="B50" s="388"/>
      <c r="C50" s="388"/>
      <c r="D50" s="388"/>
      <c r="E50" s="388"/>
      <c r="F50" s="380">
        <v>203</v>
      </c>
      <c r="G50" s="172" t="s">
        <v>336</v>
      </c>
      <c r="H50" s="240" t="s">
        <v>443</v>
      </c>
    </row>
    <row r="51" spans="1:8" s="89" customFormat="1" ht="15" customHeight="1">
      <c r="A51" s="91"/>
      <c r="B51" s="388"/>
      <c r="C51" s="388"/>
      <c r="D51" s="388"/>
      <c r="E51" s="388"/>
      <c r="F51" s="388"/>
      <c r="G51" s="80"/>
      <c r="H51" s="90"/>
    </row>
    <row r="52" spans="1:8" s="89" customFormat="1" ht="15" customHeight="1">
      <c r="A52" s="91"/>
      <c r="B52" s="248">
        <v>9</v>
      </c>
      <c r="C52" s="248"/>
      <c r="D52" s="248"/>
      <c r="E52" s="380"/>
      <c r="F52" s="380"/>
      <c r="G52" s="183" t="s">
        <v>387</v>
      </c>
      <c r="H52" s="90"/>
    </row>
    <row r="53" spans="1:8" s="89" customFormat="1" ht="15" customHeight="1">
      <c r="A53" s="91"/>
      <c r="B53" s="248"/>
      <c r="C53" s="248"/>
      <c r="D53" s="248"/>
      <c r="E53" s="380">
        <v>2</v>
      </c>
      <c r="F53" s="380"/>
      <c r="G53" s="172" t="s">
        <v>387</v>
      </c>
      <c r="H53" s="91"/>
    </row>
    <row r="54" spans="1:8" s="89" customFormat="1" ht="29.25" customHeight="1">
      <c r="A54" s="91"/>
      <c r="B54" s="248"/>
      <c r="C54" s="248"/>
      <c r="D54" s="248"/>
      <c r="E54" s="380"/>
      <c r="F54" s="380">
        <v>204</v>
      </c>
      <c r="G54" s="172" t="s">
        <v>337</v>
      </c>
      <c r="H54" s="240" t="s">
        <v>443</v>
      </c>
    </row>
    <row r="55" spans="1:8" s="89" customFormat="1" ht="15" customHeight="1">
      <c r="A55" s="91"/>
      <c r="B55" s="385"/>
      <c r="C55" s="385"/>
      <c r="D55" s="385"/>
      <c r="E55" s="385"/>
      <c r="F55" s="385"/>
      <c r="G55" s="91"/>
      <c r="H55" s="92"/>
    </row>
    <row r="56" spans="1:8" s="89" customFormat="1" ht="32.25" customHeight="1">
      <c r="A56" s="178">
        <v>1</v>
      </c>
      <c r="B56" s="248"/>
      <c r="C56" s="248"/>
      <c r="D56" s="248"/>
      <c r="E56" s="380"/>
      <c r="F56" s="380"/>
      <c r="G56" s="183" t="s">
        <v>381</v>
      </c>
      <c r="H56" s="91"/>
    </row>
    <row r="57" spans="1:8" s="89" customFormat="1" ht="15" customHeight="1">
      <c r="A57" s="178"/>
      <c r="B57" s="248">
        <v>12</v>
      </c>
      <c r="C57" s="248"/>
      <c r="D57" s="248"/>
      <c r="E57" s="248"/>
      <c r="F57" s="380"/>
      <c r="G57" s="183" t="s">
        <v>388</v>
      </c>
      <c r="H57" s="91"/>
    </row>
    <row r="58" spans="1:8" s="89" customFormat="1" ht="15" customHeight="1">
      <c r="A58" s="178"/>
      <c r="B58" s="248"/>
      <c r="C58" s="248"/>
      <c r="D58" s="248">
        <v>2</v>
      </c>
      <c r="E58" s="248"/>
      <c r="F58" s="248"/>
      <c r="G58" s="172" t="s">
        <v>407</v>
      </c>
      <c r="H58" s="91"/>
    </row>
    <row r="59" spans="1:8" s="89" customFormat="1" ht="15" customHeight="1">
      <c r="A59" s="178"/>
      <c r="B59" s="248"/>
      <c r="C59" s="248"/>
      <c r="D59" s="248"/>
      <c r="E59" s="248">
        <v>4</v>
      </c>
      <c r="F59" s="248"/>
      <c r="G59" s="172" t="s">
        <v>408</v>
      </c>
      <c r="H59" s="91"/>
    </row>
    <row r="60" spans="1:8" s="89" customFormat="1" ht="15" customHeight="1">
      <c r="A60" s="178"/>
      <c r="B60" s="248"/>
      <c r="C60" s="248"/>
      <c r="D60" s="248"/>
      <c r="E60" s="248"/>
      <c r="F60" s="248">
        <v>201</v>
      </c>
      <c r="G60" s="172" t="s">
        <v>338</v>
      </c>
      <c r="H60" s="240" t="s">
        <v>444</v>
      </c>
    </row>
    <row r="61" spans="1:8" s="89" customFormat="1" ht="14.25" customHeight="1">
      <c r="A61" s="91"/>
      <c r="B61" s="385"/>
      <c r="C61" s="385"/>
      <c r="D61" s="385"/>
      <c r="E61" s="385"/>
      <c r="F61" s="385"/>
      <c r="G61" s="91"/>
      <c r="H61" s="239" t="s">
        <v>445</v>
      </c>
    </row>
    <row r="62" spans="1:8" s="89" customFormat="1" ht="32.25" customHeight="1">
      <c r="A62" s="91"/>
      <c r="B62" s="385"/>
      <c r="C62" s="385"/>
      <c r="D62" s="385"/>
      <c r="E62" s="385"/>
      <c r="F62" s="385"/>
      <c r="G62" s="91"/>
      <c r="H62" s="239" t="s">
        <v>446</v>
      </c>
    </row>
    <row r="63" spans="1:8" s="89" customFormat="1" ht="40.5" customHeight="1">
      <c r="A63" s="91"/>
      <c r="B63" s="91"/>
      <c r="C63" s="91"/>
      <c r="D63" s="91"/>
      <c r="E63" s="91"/>
      <c r="F63" s="91"/>
      <c r="G63" s="91"/>
      <c r="H63" s="239" t="s">
        <v>447</v>
      </c>
    </row>
    <row r="64" spans="1:8" s="89" customFormat="1" ht="15" customHeight="1">
      <c r="A64" s="93"/>
      <c r="B64" s="93"/>
      <c r="C64" s="93"/>
      <c r="D64" s="93"/>
      <c r="E64" s="93"/>
      <c r="F64" s="93"/>
      <c r="G64" s="93"/>
      <c r="H64" s="93"/>
    </row>
    <row r="67" spans="1:8" ht="15">
      <c r="A67" s="22"/>
      <c r="B67" s="386"/>
      <c r="C67" s="248">
        <v>2</v>
      </c>
      <c r="D67" s="248"/>
      <c r="E67" s="248"/>
      <c r="F67" s="248"/>
      <c r="G67" s="183" t="s">
        <v>401</v>
      </c>
      <c r="H67" s="22"/>
    </row>
    <row r="68" spans="1:8" ht="15">
      <c r="A68" s="22"/>
      <c r="B68" s="386"/>
      <c r="C68" s="248"/>
      <c r="D68" s="248">
        <v>6</v>
      </c>
      <c r="E68" s="248"/>
      <c r="F68" s="248"/>
      <c r="G68" s="172" t="s">
        <v>409</v>
      </c>
      <c r="H68" s="22"/>
    </row>
    <row r="69" spans="1:8" ht="15">
      <c r="A69" s="22"/>
      <c r="B69" s="386"/>
      <c r="C69" s="248"/>
      <c r="D69" s="248"/>
      <c r="E69" s="248">
        <v>8</v>
      </c>
      <c r="F69" s="248"/>
      <c r="G69" s="172" t="s">
        <v>410</v>
      </c>
      <c r="H69" s="22"/>
    </row>
    <row r="70" spans="1:8" ht="15">
      <c r="A70" s="22"/>
      <c r="B70" s="386"/>
      <c r="C70" s="248"/>
      <c r="D70" s="248"/>
      <c r="E70" s="248"/>
      <c r="F70" s="248">
        <v>222</v>
      </c>
      <c r="G70" s="172" t="s">
        <v>339</v>
      </c>
      <c r="H70" s="240" t="s">
        <v>443</v>
      </c>
    </row>
    <row r="71" spans="1:8" s="89" customFormat="1" ht="15" customHeight="1">
      <c r="A71" s="78"/>
      <c r="B71" s="387"/>
      <c r="C71" s="387"/>
      <c r="D71" s="387"/>
      <c r="E71" s="387"/>
      <c r="F71" s="387"/>
      <c r="G71" s="78"/>
      <c r="H71" s="80"/>
    </row>
    <row r="72" spans="1:8" s="89" customFormat="1" ht="31.5" customHeight="1">
      <c r="A72" s="91"/>
      <c r="B72" s="388"/>
      <c r="C72" s="388"/>
      <c r="D72" s="388"/>
      <c r="E72" s="380">
        <v>9</v>
      </c>
      <c r="F72" s="380"/>
      <c r="G72" s="172" t="s">
        <v>411</v>
      </c>
      <c r="H72" s="90"/>
    </row>
    <row r="73" spans="1:8" s="89" customFormat="1" ht="33" customHeight="1">
      <c r="A73" s="91"/>
      <c r="B73" s="388"/>
      <c r="C73" s="388"/>
      <c r="D73" s="388"/>
      <c r="E73" s="380"/>
      <c r="F73" s="380">
        <v>229</v>
      </c>
      <c r="G73" s="177" t="s">
        <v>342</v>
      </c>
      <c r="H73" s="240" t="s">
        <v>444</v>
      </c>
    </row>
    <row r="74" spans="1:8" s="89" customFormat="1" ht="15" customHeight="1">
      <c r="A74" s="91"/>
      <c r="B74" s="387"/>
      <c r="C74" s="387"/>
      <c r="D74" s="388"/>
      <c r="E74" s="388"/>
      <c r="F74" s="388"/>
      <c r="G74" s="80"/>
      <c r="H74" s="239" t="s">
        <v>445</v>
      </c>
    </row>
    <row r="75" spans="1:8" s="89" customFormat="1" ht="30.75" customHeight="1">
      <c r="A75" s="91"/>
      <c r="B75" s="387"/>
      <c r="C75" s="387"/>
      <c r="D75" s="387"/>
      <c r="E75" s="388"/>
      <c r="F75" s="385"/>
      <c r="G75" s="91"/>
      <c r="H75" s="239" t="s">
        <v>446</v>
      </c>
    </row>
    <row r="76" spans="1:8" s="89" customFormat="1" ht="40.5" customHeight="1">
      <c r="A76" s="91"/>
      <c r="B76" s="385"/>
      <c r="C76" s="385"/>
      <c r="D76" s="387"/>
      <c r="E76" s="387"/>
      <c r="F76" s="388"/>
      <c r="G76" s="80"/>
      <c r="H76" s="239" t="s">
        <v>447</v>
      </c>
    </row>
    <row r="77" spans="1:8" s="89" customFormat="1" ht="17.25" customHeight="1">
      <c r="A77" s="91"/>
      <c r="B77" s="385"/>
      <c r="C77" s="385"/>
      <c r="D77" s="385"/>
      <c r="E77" s="385"/>
      <c r="F77" s="385"/>
      <c r="G77" s="91"/>
      <c r="H77" s="92"/>
    </row>
    <row r="78" spans="1:8" s="89" customFormat="1" ht="35.25" customHeight="1">
      <c r="A78" s="178">
        <v>4</v>
      </c>
      <c r="B78" s="248"/>
      <c r="C78" s="248"/>
      <c r="D78" s="380"/>
      <c r="E78" s="380"/>
      <c r="F78" s="380"/>
      <c r="G78" s="183" t="s">
        <v>382</v>
      </c>
      <c r="H78" s="92"/>
    </row>
    <row r="79" spans="1:8" s="89" customFormat="1" ht="15" customHeight="1">
      <c r="A79" s="178"/>
      <c r="B79" s="248">
        <v>13</v>
      </c>
      <c r="C79" s="248"/>
      <c r="D79" s="248"/>
      <c r="E79" s="380"/>
      <c r="F79" s="380"/>
      <c r="G79" s="183" t="s">
        <v>414</v>
      </c>
      <c r="H79" s="91"/>
    </row>
    <row r="80" spans="1:8" s="89" customFormat="1" ht="21" customHeight="1">
      <c r="A80" s="178"/>
      <c r="B80" s="248"/>
      <c r="C80" s="248"/>
      <c r="D80" s="248">
        <v>2</v>
      </c>
      <c r="E80" s="380"/>
      <c r="F80" s="380"/>
      <c r="G80" s="172" t="s">
        <v>412</v>
      </c>
      <c r="H80" s="91"/>
    </row>
    <row r="81" spans="1:8" s="89" customFormat="1" ht="16.5" customHeight="1">
      <c r="A81" s="178"/>
      <c r="B81" s="248"/>
      <c r="C81" s="248"/>
      <c r="D81" s="248"/>
      <c r="E81" s="380">
        <v>6</v>
      </c>
      <c r="F81" s="380"/>
      <c r="G81" s="172" t="s">
        <v>413</v>
      </c>
      <c r="H81" s="91"/>
    </row>
    <row r="82" spans="1:8" s="89" customFormat="1" ht="15" customHeight="1">
      <c r="A82" s="178"/>
      <c r="B82" s="248"/>
      <c r="C82" s="248"/>
      <c r="D82" s="248"/>
      <c r="E82" s="380"/>
      <c r="F82" s="380">
        <v>225</v>
      </c>
      <c r="G82" s="172" t="s">
        <v>343</v>
      </c>
      <c r="H82" s="240" t="s">
        <v>444</v>
      </c>
    </row>
    <row r="83" spans="1:8" s="89" customFormat="1" ht="15" customHeight="1">
      <c r="A83" s="91"/>
      <c r="B83" s="91"/>
      <c r="C83" s="91"/>
      <c r="D83" s="91"/>
      <c r="E83" s="91"/>
      <c r="F83" s="91"/>
      <c r="G83" s="91"/>
      <c r="H83" s="239" t="s">
        <v>445</v>
      </c>
    </row>
    <row r="84" spans="1:8" s="89" customFormat="1" ht="34.5" customHeight="1">
      <c r="A84" s="91"/>
      <c r="B84" s="91"/>
      <c r="C84" s="91"/>
      <c r="D84" s="91"/>
      <c r="E84" s="91"/>
      <c r="F84" s="91"/>
      <c r="G84" s="91"/>
      <c r="H84" s="239" t="s">
        <v>446</v>
      </c>
    </row>
    <row r="85" spans="1:8" s="89" customFormat="1" ht="40.5" customHeight="1">
      <c r="A85" s="91"/>
      <c r="B85" s="91"/>
      <c r="C85" s="91"/>
      <c r="D85" s="91"/>
      <c r="E85" s="91"/>
      <c r="F85" s="91"/>
      <c r="G85" s="91"/>
      <c r="H85" s="239" t="s">
        <v>447</v>
      </c>
    </row>
    <row r="86" spans="1:8" s="89" customFormat="1" ht="15" customHeight="1">
      <c r="A86" s="93"/>
      <c r="B86" s="93"/>
      <c r="C86" s="93"/>
      <c r="D86" s="93"/>
      <c r="E86" s="93"/>
      <c r="F86" s="93"/>
      <c r="G86" s="93"/>
      <c r="H86" s="93"/>
    </row>
    <row r="89" spans="1:8" ht="13.5">
      <c r="A89" s="22"/>
      <c r="B89" s="22"/>
      <c r="C89" s="22"/>
      <c r="D89" s="22"/>
      <c r="E89" s="22"/>
      <c r="F89" s="22"/>
      <c r="G89" s="22"/>
      <c r="H89" s="22"/>
    </row>
    <row r="90" spans="1:8" ht="30">
      <c r="A90" s="178">
        <v>1</v>
      </c>
      <c r="B90" s="178"/>
      <c r="C90" s="178"/>
      <c r="D90" s="178"/>
      <c r="E90" s="180"/>
      <c r="F90" s="180"/>
      <c r="G90" s="183" t="s">
        <v>381</v>
      </c>
      <c r="H90" s="22"/>
    </row>
    <row r="91" spans="1:8" ht="6.75" customHeight="1">
      <c r="A91" s="178"/>
      <c r="B91" s="178"/>
      <c r="C91" s="248"/>
      <c r="D91" s="248"/>
      <c r="E91" s="380"/>
      <c r="F91" s="180"/>
      <c r="G91" s="172"/>
      <c r="H91" s="22"/>
    </row>
    <row r="92" spans="1:8" ht="15">
      <c r="A92" s="178"/>
      <c r="B92" s="178"/>
      <c r="C92" s="248"/>
      <c r="D92" s="248">
        <v>6</v>
      </c>
      <c r="E92" s="248"/>
      <c r="F92" s="178"/>
      <c r="G92" s="172" t="s">
        <v>409</v>
      </c>
      <c r="H92" s="22"/>
    </row>
    <row r="93" spans="1:8" ht="15">
      <c r="A93" s="178"/>
      <c r="B93" s="178"/>
      <c r="C93" s="248"/>
      <c r="D93" s="248"/>
      <c r="E93" s="248">
        <v>8</v>
      </c>
      <c r="F93" s="178"/>
      <c r="G93" s="172" t="s">
        <v>410</v>
      </c>
      <c r="H93" s="22"/>
    </row>
    <row r="94" spans="1:8" s="89" customFormat="1" ht="34.5" customHeight="1">
      <c r="A94" s="178"/>
      <c r="B94" s="178"/>
      <c r="C94" s="248"/>
      <c r="D94" s="248"/>
      <c r="E94" s="248"/>
      <c r="F94" s="178">
        <v>225</v>
      </c>
      <c r="G94" s="172" t="s">
        <v>344</v>
      </c>
      <c r="H94" s="240" t="s">
        <v>444</v>
      </c>
    </row>
    <row r="95" spans="1:8" s="89" customFormat="1" ht="15" customHeight="1">
      <c r="A95" s="91"/>
      <c r="B95" s="80"/>
      <c r="C95" s="388"/>
      <c r="D95" s="388"/>
      <c r="E95" s="388"/>
      <c r="F95" s="80"/>
      <c r="G95" s="80"/>
      <c r="H95" s="239" t="s">
        <v>445</v>
      </c>
    </row>
    <row r="96" spans="1:8" s="89" customFormat="1" ht="32.25" customHeight="1">
      <c r="A96" s="91"/>
      <c r="B96" s="80"/>
      <c r="C96" s="388"/>
      <c r="D96" s="388"/>
      <c r="E96" s="388"/>
      <c r="F96" s="80"/>
      <c r="G96" s="80"/>
      <c r="H96" s="239" t="s">
        <v>446</v>
      </c>
    </row>
    <row r="97" spans="1:8" s="89" customFormat="1" ht="39.75" customHeight="1">
      <c r="A97" s="91"/>
      <c r="B97" s="78"/>
      <c r="C97" s="387"/>
      <c r="D97" s="388"/>
      <c r="E97" s="388"/>
      <c r="F97" s="80"/>
      <c r="G97" s="80"/>
      <c r="H97" s="239" t="s">
        <v>447</v>
      </c>
    </row>
    <row r="98" spans="1:8" s="89" customFormat="1" ht="18.75" customHeight="1">
      <c r="A98" s="91"/>
      <c r="B98" s="78"/>
      <c r="C98" s="387"/>
      <c r="D98" s="388"/>
      <c r="E98" s="388"/>
      <c r="F98" s="80"/>
      <c r="G98" s="80"/>
      <c r="H98" s="239"/>
    </row>
    <row r="99" spans="1:8" s="89" customFormat="1" ht="30.75" customHeight="1">
      <c r="A99" s="91"/>
      <c r="B99" s="78"/>
      <c r="C99" s="387"/>
      <c r="D99" s="248"/>
      <c r="E99" s="248">
        <v>9</v>
      </c>
      <c r="F99" s="178"/>
      <c r="G99" s="172" t="s">
        <v>411</v>
      </c>
      <c r="H99" s="91"/>
    </row>
    <row r="100" spans="1:8" s="89" customFormat="1" ht="32.25" customHeight="1">
      <c r="A100" s="91"/>
      <c r="B100" s="91"/>
      <c r="C100" s="385"/>
      <c r="D100" s="248"/>
      <c r="E100" s="248"/>
      <c r="F100" s="178">
        <v>227</v>
      </c>
      <c r="G100" s="172" t="s">
        <v>345</v>
      </c>
      <c r="H100" s="240" t="s">
        <v>443</v>
      </c>
    </row>
    <row r="101" spans="1:8" s="89" customFormat="1" ht="15" customHeight="1">
      <c r="A101" s="91"/>
      <c r="B101" s="91"/>
      <c r="C101" s="385"/>
      <c r="D101" s="385"/>
      <c r="E101" s="385"/>
      <c r="F101" s="91"/>
      <c r="G101" s="91"/>
      <c r="H101" s="92"/>
    </row>
    <row r="102" spans="1:8" s="89" customFormat="1" ht="15" customHeight="1">
      <c r="A102" s="91"/>
      <c r="B102" s="91"/>
      <c r="C102" s="380"/>
      <c r="D102" s="380">
        <v>6</v>
      </c>
      <c r="E102" s="380"/>
      <c r="F102" s="180"/>
      <c r="G102" s="172" t="s">
        <v>409</v>
      </c>
      <c r="H102" s="92"/>
    </row>
    <row r="103" spans="1:8" s="89" customFormat="1" ht="30" customHeight="1">
      <c r="A103" s="91"/>
      <c r="B103" s="91"/>
      <c r="C103" s="380"/>
      <c r="D103" s="380"/>
      <c r="E103" s="380">
        <v>9</v>
      </c>
      <c r="F103" s="180"/>
      <c r="G103" s="172" t="s">
        <v>411</v>
      </c>
      <c r="H103" s="91"/>
    </row>
    <row r="104" spans="1:8" s="89" customFormat="1" ht="51" customHeight="1">
      <c r="A104" s="91"/>
      <c r="B104" s="91"/>
      <c r="C104" s="380"/>
      <c r="D104" s="380"/>
      <c r="E104" s="380"/>
      <c r="F104" s="180">
        <v>228</v>
      </c>
      <c r="G104" s="172" t="s">
        <v>347</v>
      </c>
      <c r="H104" s="240" t="s">
        <v>444</v>
      </c>
    </row>
    <row r="105" spans="1:8" s="89" customFormat="1" ht="30" customHeight="1">
      <c r="A105" s="91"/>
      <c r="B105" s="91"/>
      <c r="C105" s="91"/>
      <c r="D105" s="91"/>
      <c r="E105" s="91"/>
      <c r="F105" s="91"/>
      <c r="G105" s="91"/>
      <c r="H105" s="239" t="s">
        <v>448</v>
      </c>
    </row>
    <row r="106" spans="1:8" s="89" customFormat="1" ht="15" customHeight="1">
      <c r="A106" s="91"/>
      <c r="B106" s="91"/>
      <c r="C106" s="91"/>
      <c r="D106" s="91"/>
      <c r="E106" s="91"/>
      <c r="F106" s="91"/>
      <c r="G106" s="91"/>
      <c r="H106" s="241" t="s">
        <v>449</v>
      </c>
    </row>
    <row r="107" spans="1:8" s="89" customFormat="1" ht="30.75" customHeight="1">
      <c r="A107" s="91"/>
      <c r="B107" s="91"/>
      <c r="C107" s="91"/>
      <c r="D107" s="91"/>
      <c r="E107" s="91"/>
      <c r="F107" s="91"/>
      <c r="G107" s="91"/>
      <c r="H107" s="239" t="s">
        <v>450</v>
      </c>
    </row>
    <row r="108" spans="1:8" s="89" customFormat="1" ht="15" customHeight="1">
      <c r="A108" s="93"/>
      <c r="B108" s="93"/>
      <c r="C108" s="93"/>
      <c r="D108" s="93"/>
      <c r="E108" s="93"/>
      <c r="F108" s="93"/>
      <c r="G108" s="93"/>
      <c r="H108" s="93"/>
    </row>
    <row r="111" spans="1:8" ht="13.5">
      <c r="A111" s="22"/>
      <c r="B111" s="22"/>
      <c r="C111" s="22"/>
      <c r="D111" s="22"/>
      <c r="E111" s="22"/>
      <c r="F111" s="22"/>
      <c r="G111" s="22"/>
      <c r="H111" s="22"/>
    </row>
    <row r="112" spans="1:8" ht="15">
      <c r="A112" s="22"/>
      <c r="B112" s="386"/>
      <c r="C112" s="386"/>
      <c r="D112" s="380"/>
      <c r="E112" s="380"/>
      <c r="F112" s="180">
        <v>230</v>
      </c>
      <c r="G112" s="172" t="s">
        <v>348</v>
      </c>
      <c r="H112" s="240" t="s">
        <v>443</v>
      </c>
    </row>
    <row r="113" spans="1:8" ht="15">
      <c r="A113" s="22"/>
      <c r="B113" s="386"/>
      <c r="C113" s="386"/>
      <c r="D113" s="380"/>
      <c r="E113" s="380"/>
      <c r="F113" s="180"/>
      <c r="G113" s="172"/>
      <c r="H113" s="22"/>
    </row>
    <row r="114" spans="1:8" ht="15">
      <c r="A114" s="22"/>
      <c r="B114" s="248">
        <v>16</v>
      </c>
      <c r="C114" s="248"/>
      <c r="D114" s="248"/>
      <c r="E114" s="248"/>
      <c r="F114" s="178"/>
      <c r="G114" s="183" t="s">
        <v>389</v>
      </c>
      <c r="H114" s="22"/>
    </row>
    <row r="115" spans="1:8" ht="15">
      <c r="A115" s="22"/>
      <c r="B115" s="248"/>
      <c r="C115" s="248"/>
      <c r="D115" s="248">
        <v>2</v>
      </c>
      <c r="E115" s="248"/>
      <c r="F115" s="178"/>
      <c r="G115" s="172" t="s">
        <v>415</v>
      </c>
      <c r="H115" s="22"/>
    </row>
    <row r="116" spans="1:8" s="89" customFormat="1" ht="15" customHeight="1">
      <c r="A116" s="78"/>
      <c r="B116" s="248"/>
      <c r="C116" s="248"/>
      <c r="D116" s="248"/>
      <c r="E116" s="248">
        <v>6</v>
      </c>
      <c r="F116" s="178"/>
      <c r="G116" s="172" t="s">
        <v>409</v>
      </c>
      <c r="H116" s="80"/>
    </row>
    <row r="117" spans="1:8" s="89" customFormat="1" ht="15" customHeight="1">
      <c r="A117" s="91"/>
      <c r="B117" s="248"/>
      <c r="C117" s="248"/>
      <c r="D117" s="248"/>
      <c r="E117" s="248"/>
      <c r="F117" s="178">
        <v>203</v>
      </c>
      <c r="G117" s="172" t="s">
        <v>349</v>
      </c>
      <c r="H117" s="240" t="s">
        <v>444</v>
      </c>
    </row>
    <row r="118" spans="1:8" s="89" customFormat="1" ht="15" customHeight="1">
      <c r="A118" s="91"/>
      <c r="B118" s="388"/>
      <c r="C118" s="388"/>
      <c r="D118" s="388"/>
      <c r="E118" s="388"/>
      <c r="F118" s="80"/>
      <c r="G118" s="172"/>
      <c r="H118" s="239" t="s">
        <v>445</v>
      </c>
    </row>
    <row r="119" spans="1:8" s="89" customFormat="1" ht="43.5" customHeight="1">
      <c r="A119" s="91"/>
      <c r="B119" s="387"/>
      <c r="C119" s="387"/>
      <c r="D119" s="388"/>
      <c r="E119" s="388"/>
      <c r="F119" s="80"/>
      <c r="G119" s="80"/>
      <c r="H119" s="239" t="s">
        <v>446</v>
      </c>
    </row>
    <row r="120" spans="1:8" s="89" customFormat="1" ht="41.25" customHeight="1">
      <c r="A120" s="91"/>
      <c r="B120" s="387"/>
      <c r="C120" s="387"/>
      <c r="D120" s="387"/>
      <c r="E120" s="388"/>
      <c r="F120" s="91"/>
      <c r="G120" s="91"/>
      <c r="H120" s="239" t="s">
        <v>447</v>
      </c>
    </row>
    <row r="121" spans="1:8" s="89" customFormat="1" ht="15" customHeight="1">
      <c r="A121" s="91"/>
      <c r="B121" s="385"/>
      <c r="C121" s="385"/>
      <c r="D121" s="387"/>
      <c r="E121" s="387"/>
      <c r="F121" s="80"/>
      <c r="G121" s="80"/>
      <c r="H121" s="92"/>
    </row>
    <row r="122" spans="1:10" s="89" customFormat="1" ht="15" customHeight="1">
      <c r="A122" s="91"/>
      <c r="B122" s="385"/>
      <c r="C122" s="385"/>
      <c r="D122" s="248">
        <v>3</v>
      </c>
      <c r="E122" s="248"/>
      <c r="F122" s="178"/>
      <c r="G122" s="172" t="s">
        <v>389</v>
      </c>
      <c r="H122" s="178"/>
      <c r="I122" s="242"/>
      <c r="J122" s="243"/>
    </row>
    <row r="123" spans="1:10" s="89" customFormat="1" ht="30.75" customHeight="1">
      <c r="A123" s="91"/>
      <c r="B123" s="385"/>
      <c r="C123" s="385"/>
      <c r="D123" s="248"/>
      <c r="E123" s="248">
        <v>1</v>
      </c>
      <c r="F123" s="178"/>
      <c r="G123" s="172" t="s">
        <v>416</v>
      </c>
      <c r="H123" s="178"/>
      <c r="I123" s="242"/>
      <c r="J123" s="243"/>
    </row>
    <row r="124" spans="1:10" s="89" customFormat="1" ht="15" customHeight="1">
      <c r="A124" s="91"/>
      <c r="B124" s="385"/>
      <c r="C124" s="385"/>
      <c r="D124" s="248"/>
      <c r="E124" s="248"/>
      <c r="F124" s="178">
        <v>205</v>
      </c>
      <c r="G124" s="172" t="s">
        <v>350</v>
      </c>
      <c r="H124" s="240" t="s">
        <v>443</v>
      </c>
      <c r="I124" s="242"/>
      <c r="J124" s="243"/>
    </row>
    <row r="125" spans="1:8" s="89" customFormat="1" ht="15" customHeight="1">
      <c r="A125" s="91"/>
      <c r="B125" s="385"/>
      <c r="C125" s="385"/>
      <c r="D125" s="385"/>
      <c r="E125" s="385"/>
      <c r="F125" s="91"/>
      <c r="G125" s="91"/>
      <c r="H125" s="91"/>
    </row>
    <row r="126" spans="1:8" s="89" customFormat="1" ht="15" customHeight="1">
      <c r="A126" s="91"/>
      <c r="B126" s="385"/>
      <c r="C126" s="385"/>
      <c r="D126" s="385"/>
      <c r="E126" s="385"/>
      <c r="F126" s="91"/>
      <c r="G126" s="91"/>
      <c r="H126" s="91"/>
    </row>
    <row r="127" spans="1:8" s="89" customFormat="1" ht="32.25" customHeight="1">
      <c r="A127" s="91"/>
      <c r="B127" s="385"/>
      <c r="C127" s="385"/>
      <c r="D127" s="380">
        <v>4</v>
      </c>
      <c r="E127" s="380"/>
      <c r="F127" s="180"/>
      <c r="G127" s="172" t="s">
        <v>417</v>
      </c>
      <c r="H127" s="91"/>
    </row>
    <row r="128" spans="1:8" s="89" customFormat="1" ht="20.25" customHeight="1">
      <c r="A128" s="91"/>
      <c r="B128" s="385"/>
      <c r="C128" s="385"/>
      <c r="D128" s="380"/>
      <c r="E128" s="380">
        <v>1</v>
      </c>
      <c r="F128" s="180"/>
      <c r="G128" s="172" t="s">
        <v>418</v>
      </c>
      <c r="H128" s="91"/>
    </row>
    <row r="129" spans="1:8" s="89" customFormat="1" ht="28.5" customHeight="1">
      <c r="A129" s="91"/>
      <c r="B129" s="385"/>
      <c r="C129" s="385"/>
      <c r="D129" s="380"/>
      <c r="E129" s="380"/>
      <c r="F129" s="180">
        <v>210</v>
      </c>
      <c r="G129" s="172" t="s">
        <v>351</v>
      </c>
      <c r="H129" s="240" t="s">
        <v>443</v>
      </c>
    </row>
    <row r="130" spans="1:8" s="89" customFormat="1" ht="15" customHeight="1">
      <c r="A130" s="91"/>
      <c r="B130" s="91"/>
      <c r="C130" s="91"/>
      <c r="D130" s="178"/>
      <c r="E130" s="180"/>
      <c r="F130" s="180"/>
      <c r="G130" s="172"/>
      <c r="H130" s="91"/>
    </row>
    <row r="131" spans="1:8" s="89" customFormat="1" ht="32.25" customHeight="1">
      <c r="A131" s="91"/>
      <c r="B131" s="91"/>
      <c r="C131" s="91"/>
      <c r="D131" s="178"/>
      <c r="E131" s="180"/>
      <c r="F131" s="180"/>
      <c r="G131" s="172"/>
      <c r="H131" s="91"/>
    </row>
    <row r="132" spans="1:8" s="89" customFormat="1" ht="15" customHeight="1">
      <c r="A132" s="91"/>
      <c r="B132" s="91"/>
      <c r="C132" s="91"/>
      <c r="D132" s="91"/>
      <c r="E132" s="91"/>
      <c r="F132" s="91"/>
      <c r="G132" s="91"/>
      <c r="H132" s="91"/>
    </row>
    <row r="133" spans="1:8" s="89" customFormat="1" ht="15" customHeight="1">
      <c r="A133" s="93"/>
      <c r="B133" s="93"/>
      <c r="C133" s="93"/>
      <c r="D133" s="93"/>
      <c r="E133" s="93"/>
      <c r="F133" s="93"/>
      <c r="G133" s="93"/>
      <c r="H133" s="93"/>
    </row>
    <row r="136" spans="1:8" ht="13.5">
      <c r="A136" s="22"/>
      <c r="B136" s="22"/>
      <c r="C136" s="22"/>
      <c r="D136" s="22"/>
      <c r="E136" s="22"/>
      <c r="F136" s="22"/>
      <c r="G136" s="22"/>
      <c r="H136" s="22"/>
    </row>
    <row r="137" spans="1:8" ht="30">
      <c r="A137" s="22"/>
      <c r="B137" s="22"/>
      <c r="C137" s="22"/>
      <c r="D137" s="22"/>
      <c r="E137" s="22"/>
      <c r="F137" s="180">
        <v>211</v>
      </c>
      <c r="G137" s="172" t="s">
        <v>438</v>
      </c>
      <c r="H137" s="240" t="s">
        <v>444</v>
      </c>
    </row>
    <row r="138" spans="1:8" ht="13.5">
      <c r="A138" s="22"/>
      <c r="B138" s="22"/>
      <c r="C138" s="22"/>
      <c r="D138" s="22"/>
      <c r="E138" s="22"/>
      <c r="F138" s="22"/>
      <c r="G138" s="22"/>
      <c r="H138" s="239" t="s">
        <v>445</v>
      </c>
    </row>
    <row r="139" spans="1:8" ht="25.5">
      <c r="A139" s="22"/>
      <c r="B139" s="22"/>
      <c r="C139" s="22"/>
      <c r="D139" s="22"/>
      <c r="E139" s="22"/>
      <c r="F139" s="22"/>
      <c r="G139" s="22"/>
      <c r="H139" s="239" t="s">
        <v>446</v>
      </c>
    </row>
    <row r="140" spans="1:8" ht="25.5">
      <c r="A140" s="22"/>
      <c r="B140" s="386"/>
      <c r="C140" s="386"/>
      <c r="D140" s="386"/>
      <c r="E140" s="386"/>
      <c r="F140" s="22"/>
      <c r="G140" s="22"/>
      <c r="H140" s="239" t="s">
        <v>447</v>
      </c>
    </row>
    <row r="141" spans="1:8" s="89" customFormat="1" ht="15" customHeight="1">
      <c r="A141" s="78"/>
      <c r="B141" s="387"/>
      <c r="C141" s="387"/>
      <c r="D141" s="387"/>
      <c r="E141" s="387"/>
      <c r="F141" s="78"/>
      <c r="G141" s="78"/>
      <c r="H141" s="80"/>
    </row>
    <row r="142" spans="1:8" s="89" customFormat="1" ht="15" customHeight="1">
      <c r="A142" s="91"/>
      <c r="B142" s="248">
        <v>17</v>
      </c>
      <c r="C142" s="248"/>
      <c r="D142" s="248"/>
      <c r="E142" s="248"/>
      <c r="F142" s="178"/>
      <c r="G142" s="183" t="s">
        <v>390</v>
      </c>
      <c r="H142" s="90"/>
    </row>
    <row r="143" spans="1:8" s="89" customFormat="1" ht="15.75" customHeight="1">
      <c r="A143" s="91"/>
      <c r="B143" s="248"/>
      <c r="C143" s="248"/>
      <c r="D143" s="248">
        <v>5</v>
      </c>
      <c r="E143" s="248"/>
      <c r="F143" s="178"/>
      <c r="G143" s="172" t="s">
        <v>390</v>
      </c>
      <c r="H143" s="90"/>
    </row>
    <row r="144" spans="1:8" s="89" customFormat="1" ht="17.25" customHeight="1">
      <c r="A144" s="91"/>
      <c r="B144" s="248"/>
      <c r="C144" s="248"/>
      <c r="D144" s="248"/>
      <c r="E144" s="248">
        <v>1</v>
      </c>
      <c r="F144" s="178"/>
      <c r="G144" s="172" t="s">
        <v>419</v>
      </c>
      <c r="H144" s="90"/>
    </row>
    <row r="145" spans="1:8" s="89" customFormat="1" ht="33" customHeight="1">
      <c r="A145" s="91"/>
      <c r="B145" s="248"/>
      <c r="C145" s="248"/>
      <c r="D145" s="248"/>
      <c r="E145" s="248"/>
      <c r="F145" s="178">
        <v>218</v>
      </c>
      <c r="G145" s="172" t="s">
        <v>352</v>
      </c>
      <c r="H145" s="240" t="s">
        <v>443</v>
      </c>
    </row>
    <row r="146" spans="1:8" s="89" customFormat="1" ht="15" customHeight="1">
      <c r="A146" s="91"/>
      <c r="B146" s="385"/>
      <c r="C146" s="385"/>
      <c r="D146" s="387"/>
      <c r="E146" s="387"/>
      <c r="F146" s="80"/>
      <c r="G146" s="80"/>
      <c r="H146" s="92"/>
    </row>
    <row r="147" spans="1:8" s="89" customFormat="1" ht="15" customHeight="1">
      <c r="A147" s="91"/>
      <c r="B147" s="248">
        <v>19</v>
      </c>
      <c r="C147" s="380"/>
      <c r="D147" s="380"/>
      <c r="E147" s="380"/>
      <c r="F147" s="180"/>
      <c r="G147" s="183" t="s">
        <v>391</v>
      </c>
      <c r="H147" s="92"/>
    </row>
    <row r="148" spans="1:8" s="89" customFormat="1" ht="15" customHeight="1">
      <c r="A148" s="91"/>
      <c r="B148" s="248"/>
      <c r="C148" s="380"/>
      <c r="D148" s="380">
        <v>4</v>
      </c>
      <c r="E148" s="380"/>
      <c r="F148" s="180"/>
      <c r="G148" s="172" t="s">
        <v>417</v>
      </c>
      <c r="H148" s="92"/>
    </row>
    <row r="149" spans="1:8" s="89" customFormat="1" ht="15" customHeight="1">
      <c r="A149" s="91"/>
      <c r="B149" s="248"/>
      <c r="C149" s="380"/>
      <c r="D149" s="380"/>
      <c r="E149" s="380">
        <v>2</v>
      </c>
      <c r="F149" s="180"/>
      <c r="G149" s="172" t="s">
        <v>420</v>
      </c>
      <c r="H149" s="91"/>
    </row>
    <row r="150" spans="1:8" s="89" customFormat="1" ht="32.25" customHeight="1">
      <c r="A150" s="91"/>
      <c r="B150" s="248"/>
      <c r="C150" s="380"/>
      <c r="D150" s="380"/>
      <c r="E150" s="380"/>
      <c r="F150" s="180">
        <v>213</v>
      </c>
      <c r="G150" s="172" t="s">
        <v>354</v>
      </c>
      <c r="H150" s="240" t="s">
        <v>444</v>
      </c>
    </row>
    <row r="151" spans="1:8" s="89" customFormat="1" ht="15" customHeight="1">
      <c r="A151" s="91"/>
      <c r="B151" s="178"/>
      <c r="C151" s="180"/>
      <c r="D151" s="180"/>
      <c r="E151" s="180"/>
      <c r="F151" s="180"/>
      <c r="G151" s="172"/>
      <c r="H151" s="241" t="s">
        <v>445</v>
      </c>
    </row>
    <row r="152" spans="1:8" s="89" customFormat="1" ht="32.25" customHeight="1">
      <c r="A152" s="91"/>
      <c r="B152" s="178"/>
      <c r="C152" s="180"/>
      <c r="D152" s="180"/>
      <c r="E152" s="180"/>
      <c r="F152" s="180"/>
      <c r="G152" s="172"/>
      <c r="H152" s="239" t="s">
        <v>451</v>
      </c>
    </row>
    <row r="153" spans="1:8" s="89" customFormat="1" ht="32.25" customHeight="1">
      <c r="A153" s="91"/>
      <c r="B153" s="178"/>
      <c r="C153" s="180"/>
      <c r="D153" s="180"/>
      <c r="E153" s="180"/>
      <c r="F153" s="180"/>
      <c r="G153" s="172"/>
      <c r="H153" s="239" t="s">
        <v>452</v>
      </c>
    </row>
    <row r="154" spans="1:8" s="89" customFormat="1" ht="21" customHeight="1">
      <c r="A154" s="91"/>
      <c r="B154" s="178"/>
      <c r="C154" s="180"/>
      <c r="D154" s="180"/>
      <c r="E154" s="180"/>
      <c r="F154" s="180"/>
      <c r="G154" s="172"/>
      <c r="H154" s="239"/>
    </row>
    <row r="155" spans="1:8" s="89" customFormat="1" ht="20.25" customHeight="1">
      <c r="A155" s="91"/>
      <c r="B155" s="178"/>
      <c r="C155" s="178"/>
      <c r="D155" s="178"/>
      <c r="E155" s="180"/>
      <c r="F155" s="180">
        <v>215</v>
      </c>
      <c r="G155" s="172" t="s">
        <v>355</v>
      </c>
      <c r="H155" s="240" t="s">
        <v>443</v>
      </c>
    </row>
    <row r="156" spans="1:8" s="89" customFormat="1" ht="15" customHeight="1">
      <c r="A156" s="91"/>
      <c r="B156" s="91"/>
      <c r="C156" s="91"/>
      <c r="D156" s="91"/>
      <c r="E156" s="91"/>
      <c r="F156" s="91"/>
      <c r="G156" s="91"/>
      <c r="H156" s="91"/>
    </row>
    <row r="157" spans="1:8" s="89" customFormat="1" ht="15" customHeight="1">
      <c r="A157" s="91"/>
      <c r="B157" s="91"/>
      <c r="C157" s="91"/>
      <c r="D157" s="91"/>
      <c r="E157" s="91"/>
      <c r="F157" s="91"/>
      <c r="G157" s="91"/>
      <c r="H157" s="91"/>
    </row>
    <row r="158" spans="1:8" s="89" customFormat="1" ht="15" customHeight="1">
      <c r="A158" s="91"/>
      <c r="B158" s="91"/>
      <c r="C158" s="91"/>
      <c r="D158" s="91"/>
      <c r="E158" s="91"/>
      <c r="F158" s="91"/>
      <c r="G158" s="91"/>
      <c r="H158" s="91"/>
    </row>
    <row r="159" spans="1:8" s="89" customFormat="1" ht="15" customHeight="1">
      <c r="A159" s="91"/>
      <c r="B159" s="91"/>
      <c r="C159" s="91"/>
      <c r="D159" s="91"/>
      <c r="E159" s="91"/>
      <c r="F159" s="91"/>
      <c r="G159" s="91"/>
      <c r="H159" s="91"/>
    </row>
    <row r="160" spans="1:8" s="89" customFormat="1" ht="15" customHeight="1">
      <c r="A160" s="93"/>
      <c r="B160" s="93"/>
      <c r="C160" s="93"/>
      <c r="D160" s="93"/>
      <c r="E160" s="93"/>
      <c r="F160" s="93"/>
      <c r="G160" s="93"/>
      <c r="H160" s="93"/>
    </row>
    <row r="163" spans="1:8" ht="30">
      <c r="A163" s="178">
        <v>4</v>
      </c>
      <c r="B163" s="178"/>
      <c r="C163" s="178"/>
      <c r="D163" s="178"/>
      <c r="E163" s="178"/>
      <c r="F163" s="180"/>
      <c r="G163" s="183" t="s">
        <v>382</v>
      </c>
      <c r="H163" s="22"/>
    </row>
    <row r="164" spans="1:8" ht="15">
      <c r="A164" s="178"/>
      <c r="B164" s="248">
        <v>20</v>
      </c>
      <c r="C164" s="248"/>
      <c r="D164" s="248"/>
      <c r="E164" s="248"/>
      <c r="F164" s="180"/>
      <c r="G164" s="183" t="s">
        <v>392</v>
      </c>
      <c r="H164" s="22"/>
    </row>
    <row r="165" spans="1:8" ht="15">
      <c r="A165" s="178"/>
      <c r="B165" s="248"/>
      <c r="C165" s="248"/>
      <c r="D165" s="248">
        <v>1</v>
      </c>
      <c r="E165" s="248"/>
      <c r="F165" s="178"/>
      <c r="G165" s="172" t="s">
        <v>421</v>
      </c>
      <c r="H165" s="22"/>
    </row>
    <row r="166" spans="1:8" ht="30">
      <c r="A166" s="178"/>
      <c r="B166" s="248"/>
      <c r="C166" s="248"/>
      <c r="D166" s="248"/>
      <c r="E166" s="248">
        <v>5</v>
      </c>
      <c r="F166" s="178"/>
      <c r="G166" s="172" t="s">
        <v>422</v>
      </c>
      <c r="H166" s="22"/>
    </row>
    <row r="167" spans="1:8" s="89" customFormat="1" ht="15" customHeight="1">
      <c r="A167" s="178"/>
      <c r="B167" s="248"/>
      <c r="C167" s="248"/>
      <c r="D167" s="248"/>
      <c r="E167" s="248"/>
      <c r="F167" s="178">
        <v>207</v>
      </c>
      <c r="G167" s="172" t="s">
        <v>358</v>
      </c>
      <c r="H167" s="240" t="s">
        <v>444</v>
      </c>
    </row>
    <row r="168" spans="1:8" s="89" customFormat="1" ht="27" customHeight="1">
      <c r="A168" s="178"/>
      <c r="B168" s="248"/>
      <c r="C168" s="248"/>
      <c r="D168" s="248"/>
      <c r="E168" s="248"/>
      <c r="F168" s="178"/>
      <c r="G168" s="172"/>
      <c r="H168" s="239" t="s">
        <v>453</v>
      </c>
    </row>
    <row r="169" spans="1:8" s="89" customFormat="1" ht="15" customHeight="1">
      <c r="A169" s="178"/>
      <c r="B169" s="248"/>
      <c r="C169" s="248"/>
      <c r="D169" s="248"/>
      <c r="E169" s="248"/>
      <c r="F169" s="178"/>
      <c r="G169" s="172"/>
      <c r="H169" s="239" t="s">
        <v>454</v>
      </c>
    </row>
    <row r="170" spans="1:8" s="89" customFormat="1" ht="27.75" customHeight="1">
      <c r="A170" s="178"/>
      <c r="B170" s="248"/>
      <c r="C170" s="248"/>
      <c r="D170" s="248"/>
      <c r="E170" s="248"/>
      <c r="F170" s="178"/>
      <c r="G170" s="172"/>
      <c r="H170" s="239" t="s">
        <v>453</v>
      </c>
    </row>
    <row r="171" spans="1:8" s="89" customFormat="1" ht="15" customHeight="1">
      <c r="A171" s="178"/>
      <c r="B171" s="248"/>
      <c r="C171" s="248"/>
      <c r="D171" s="248"/>
      <c r="E171" s="248"/>
      <c r="F171" s="178"/>
      <c r="G171" s="172"/>
      <c r="H171" s="90"/>
    </row>
    <row r="172" spans="1:8" s="89" customFormat="1" ht="15" customHeight="1">
      <c r="A172" s="178"/>
      <c r="B172" s="248"/>
      <c r="C172" s="248"/>
      <c r="D172" s="248"/>
      <c r="E172" s="248"/>
      <c r="F172" s="178">
        <v>208</v>
      </c>
      <c r="G172" s="172" t="s">
        <v>356</v>
      </c>
      <c r="H172" s="240" t="s">
        <v>444</v>
      </c>
    </row>
    <row r="173" spans="1:8" s="89" customFormat="1" ht="15" customHeight="1">
      <c r="A173" s="91"/>
      <c r="B173" s="387"/>
      <c r="C173" s="387"/>
      <c r="D173" s="388"/>
      <c r="E173" s="388"/>
      <c r="F173" s="80"/>
      <c r="G173" s="80"/>
      <c r="H173" s="239" t="s">
        <v>445</v>
      </c>
    </row>
    <row r="174" spans="1:8" s="89" customFormat="1" ht="29.25" customHeight="1">
      <c r="A174" s="91"/>
      <c r="B174" s="387"/>
      <c r="C174" s="387"/>
      <c r="D174" s="387"/>
      <c r="E174" s="388"/>
      <c r="F174" s="91"/>
      <c r="G174" s="91"/>
      <c r="H174" s="239" t="s">
        <v>446</v>
      </c>
    </row>
    <row r="175" spans="1:8" s="89" customFormat="1" ht="33" customHeight="1">
      <c r="A175" s="91"/>
      <c r="B175" s="385"/>
      <c r="C175" s="385"/>
      <c r="D175" s="387"/>
      <c r="E175" s="387"/>
      <c r="F175" s="80"/>
      <c r="G175" s="80"/>
      <c r="H175" s="239" t="s">
        <v>447</v>
      </c>
    </row>
    <row r="176" spans="1:8" s="89" customFormat="1" ht="15" customHeight="1">
      <c r="A176" s="91"/>
      <c r="B176" s="385"/>
      <c r="C176" s="385"/>
      <c r="D176" s="385"/>
      <c r="E176" s="385"/>
      <c r="F176" s="91"/>
      <c r="G176" s="91"/>
      <c r="H176" s="92"/>
    </row>
    <row r="177" spans="1:8" s="89" customFormat="1" ht="19.5" customHeight="1">
      <c r="A177" s="91"/>
      <c r="B177" s="385"/>
      <c r="C177" s="385"/>
      <c r="D177" s="380">
        <v>2</v>
      </c>
      <c r="E177" s="380"/>
      <c r="F177" s="180"/>
      <c r="G177" s="172" t="s">
        <v>412</v>
      </c>
      <c r="H177" s="92"/>
    </row>
    <row r="178" spans="1:8" s="89" customFormat="1" ht="15" customHeight="1">
      <c r="A178" s="91"/>
      <c r="B178" s="385"/>
      <c r="C178" s="385"/>
      <c r="D178" s="380"/>
      <c r="E178" s="380">
        <v>1</v>
      </c>
      <c r="F178" s="180"/>
      <c r="G178" s="172" t="s">
        <v>392</v>
      </c>
      <c r="H178" s="91"/>
    </row>
    <row r="179" spans="1:8" s="89" customFormat="1" ht="30" customHeight="1">
      <c r="A179" s="91"/>
      <c r="B179" s="385"/>
      <c r="C179" s="385"/>
      <c r="D179" s="380"/>
      <c r="E179" s="380"/>
      <c r="F179" s="180">
        <v>216</v>
      </c>
      <c r="G179" s="172" t="s">
        <v>359</v>
      </c>
      <c r="H179" s="240" t="s">
        <v>444</v>
      </c>
    </row>
    <row r="180" spans="1:8" s="89" customFormat="1" ht="14.25" customHeight="1">
      <c r="A180" s="91"/>
      <c r="B180" s="91"/>
      <c r="C180" s="91"/>
      <c r="D180" s="180"/>
      <c r="E180" s="180"/>
      <c r="F180" s="180"/>
      <c r="G180" s="172"/>
      <c r="H180" s="239" t="s">
        <v>445</v>
      </c>
    </row>
    <row r="181" spans="1:8" s="89" customFormat="1" ht="30" customHeight="1">
      <c r="A181" s="91"/>
      <c r="B181" s="91"/>
      <c r="C181" s="91"/>
      <c r="D181" s="180"/>
      <c r="E181" s="180"/>
      <c r="F181" s="180"/>
      <c r="G181" s="172"/>
      <c r="H181" s="239" t="s">
        <v>446</v>
      </c>
    </row>
    <row r="182" spans="1:8" s="89" customFormat="1" ht="30" customHeight="1">
      <c r="A182" s="91"/>
      <c r="B182" s="91"/>
      <c r="C182" s="91"/>
      <c r="D182" s="180"/>
      <c r="E182" s="180"/>
      <c r="F182" s="180"/>
      <c r="G182" s="172"/>
      <c r="H182" s="239" t="s">
        <v>447</v>
      </c>
    </row>
    <row r="183" spans="1:8" s="89" customFormat="1" ht="15" customHeight="1">
      <c r="A183" s="91"/>
      <c r="B183" s="91"/>
      <c r="C183" s="91"/>
      <c r="D183" s="180"/>
      <c r="E183" s="180"/>
      <c r="F183" s="180"/>
      <c r="G183" s="172"/>
      <c r="H183" s="91"/>
    </row>
    <row r="184" spans="1:8" s="89" customFormat="1" ht="33.75" customHeight="1">
      <c r="A184" s="91"/>
      <c r="B184" s="91"/>
      <c r="C184" s="91"/>
      <c r="D184" s="178"/>
      <c r="E184" s="180"/>
      <c r="F184" s="180">
        <v>219</v>
      </c>
      <c r="G184" s="172" t="s">
        <v>360</v>
      </c>
      <c r="H184" s="240" t="s">
        <v>443</v>
      </c>
    </row>
    <row r="185" spans="1:8" s="89" customFormat="1" ht="15" customHeight="1">
      <c r="A185" s="93"/>
      <c r="B185" s="93"/>
      <c r="C185" s="93"/>
      <c r="D185" s="93"/>
      <c r="E185" s="93"/>
      <c r="F185" s="93"/>
      <c r="G185" s="93"/>
      <c r="H185" s="93"/>
    </row>
    <row r="188" spans="1:8" ht="13.5">
      <c r="A188" s="22"/>
      <c r="B188" s="22"/>
      <c r="C188" s="22"/>
      <c r="D188" s="22"/>
      <c r="E188" s="22"/>
      <c r="F188" s="22"/>
      <c r="G188" s="22"/>
      <c r="H188" s="22"/>
    </row>
    <row r="189" spans="1:8" ht="17.25" customHeight="1">
      <c r="A189" s="22"/>
      <c r="B189" s="386"/>
      <c r="C189" s="386"/>
      <c r="D189" s="386"/>
      <c r="E189" s="178">
        <v>4</v>
      </c>
      <c r="F189" s="178"/>
      <c r="G189" s="172" t="s">
        <v>423</v>
      </c>
      <c r="H189" s="22"/>
    </row>
    <row r="190" spans="1:8" ht="15">
      <c r="A190" s="22"/>
      <c r="B190" s="386"/>
      <c r="C190" s="386"/>
      <c r="D190" s="386"/>
      <c r="E190" s="178"/>
      <c r="F190" s="178">
        <v>223</v>
      </c>
      <c r="G190" s="172" t="s">
        <v>361</v>
      </c>
      <c r="H190" s="240" t="s">
        <v>443</v>
      </c>
    </row>
    <row r="191" spans="1:8" ht="13.5">
      <c r="A191" s="22"/>
      <c r="B191" s="386"/>
      <c r="C191" s="386"/>
      <c r="D191" s="386"/>
      <c r="E191" s="22"/>
      <c r="F191" s="22"/>
      <c r="G191" s="22"/>
      <c r="H191" s="22"/>
    </row>
    <row r="192" spans="1:8" ht="18.75" customHeight="1">
      <c r="A192" s="22"/>
      <c r="B192" s="248">
        <v>21</v>
      </c>
      <c r="C192" s="248"/>
      <c r="D192" s="248"/>
      <c r="E192" s="178"/>
      <c r="F192" s="178"/>
      <c r="G192" s="183" t="s">
        <v>393</v>
      </c>
      <c r="H192" s="22"/>
    </row>
    <row r="193" spans="1:8" s="89" customFormat="1" ht="18.75" customHeight="1">
      <c r="A193" s="78"/>
      <c r="B193" s="248"/>
      <c r="C193" s="248"/>
      <c r="D193" s="248"/>
      <c r="E193" s="178">
        <v>5</v>
      </c>
      <c r="F193" s="178"/>
      <c r="G193" s="172" t="s">
        <v>393</v>
      </c>
      <c r="H193" s="80"/>
    </row>
    <row r="194" spans="1:8" s="89" customFormat="1" ht="47.25" customHeight="1">
      <c r="A194" s="91"/>
      <c r="B194" s="248"/>
      <c r="C194" s="248"/>
      <c r="D194" s="248"/>
      <c r="E194" s="178"/>
      <c r="F194" s="178">
        <v>224</v>
      </c>
      <c r="G194" s="172" t="s">
        <v>363</v>
      </c>
      <c r="H194" s="240" t="s">
        <v>443</v>
      </c>
    </row>
    <row r="195" spans="1:8" s="89" customFormat="1" ht="15" customHeight="1">
      <c r="A195" s="91"/>
      <c r="B195" s="388"/>
      <c r="C195" s="388"/>
      <c r="D195" s="388"/>
      <c r="E195" s="80"/>
      <c r="F195" s="80"/>
      <c r="G195" s="80"/>
      <c r="H195" s="90"/>
    </row>
    <row r="196" spans="1:8" s="89" customFormat="1" ht="15" customHeight="1">
      <c r="A196" s="91"/>
      <c r="B196" s="248">
        <v>22</v>
      </c>
      <c r="C196" s="380"/>
      <c r="D196" s="380"/>
      <c r="E196" s="180"/>
      <c r="F196" s="180"/>
      <c r="G196" s="183" t="s">
        <v>394</v>
      </c>
      <c r="H196" s="90"/>
    </row>
    <row r="197" spans="1:8" s="89" customFormat="1" ht="15" customHeight="1">
      <c r="A197" s="91"/>
      <c r="B197" s="248"/>
      <c r="C197" s="380"/>
      <c r="D197" s="380"/>
      <c r="E197" s="180">
        <v>1</v>
      </c>
      <c r="F197" s="180"/>
      <c r="G197" s="172" t="s">
        <v>392</v>
      </c>
      <c r="H197" s="91"/>
    </row>
    <row r="198" spans="1:8" s="89" customFormat="1" ht="18.75" customHeight="1">
      <c r="A198" s="91"/>
      <c r="B198" s="248"/>
      <c r="C198" s="380"/>
      <c r="D198" s="380"/>
      <c r="E198" s="180"/>
      <c r="F198" s="180">
        <v>211</v>
      </c>
      <c r="G198" s="172" t="s">
        <v>365</v>
      </c>
      <c r="H198" s="240" t="s">
        <v>443</v>
      </c>
    </row>
    <row r="199" spans="1:8" s="89" customFormat="1" ht="15" customHeight="1">
      <c r="A199" s="91"/>
      <c r="B199" s="248"/>
      <c r="C199" s="380"/>
      <c r="D199" s="380"/>
      <c r="E199" s="180"/>
      <c r="F199" s="180"/>
      <c r="G199" s="172"/>
      <c r="H199" s="92"/>
    </row>
    <row r="200" spans="1:8" s="89" customFormat="1" ht="35.25" customHeight="1">
      <c r="A200" s="91"/>
      <c r="B200" s="248"/>
      <c r="C200" s="248"/>
      <c r="D200" s="248"/>
      <c r="E200" s="180"/>
      <c r="F200" s="180">
        <v>218</v>
      </c>
      <c r="G200" s="172" t="s">
        <v>367</v>
      </c>
      <c r="H200" s="240" t="s">
        <v>443</v>
      </c>
    </row>
    <row r="201" spans="1:8" s="89" customFormat="1" ht="15" customHeight="1">
      <c r="A201" s="91"/>
      <c r="B201" s="385"/>
      <c r="C201" s="385"/>
      <c r="D201" s="385"/>
      <c r="E201" s="91"/>
      <c r="F201" s="91"/>
      <c r="G201" s="91"/>
      <c r="H201" s="91"/>
    </row>
    <row r="202" spans="1:8" s="89" customFormat="1" ht="15.75" customHeight="1">
      <c r="A202" s="91"/>
      <c r="B202" s="248">
        <v>23</v>
      </c>
      <c r="C202" s="248"/>
      <c r="D202" s="248"/>
      <c r="E202" s="178"/>
      <c r="F202" s="178"/>
      <c r="G202" s="183" t="s">
        <v>395</v>
      </c>
      <c r="H202" s="91"/>
    </row>
    <row r="203" spans="1:8" s="89" customFormat="1" ht="18" customHeight="1">
      <c r="A203" s="91"/>
      <c r="B203" s="248"/>
      <c r="C203" s="248"/>
      <c r="D203" s="248"/>
      <c r="E203" s="178">
        <v>3</v>
      </c>
      <c r="F203" s="178"/>
      <c r="G203" s="172" t="s">
        <v>424</v>
      </c>
      <c r="H203" s="91"/>
    </row>
    <row r="204" spans="1:8" s="89" customFormat="1" ht="35.25" customHeight="1">
      <c r="A204" s="91"/>
      <c r="B204" s="248"/>
      <c r="C204" s="248"/>
      <c r="D204" s="248"/>
      <c r="E204" s="180"/>
      <c r="F204" s="178">
        <v>222</v>
      </c>
      <c r="G204" s="172" t="s">
        <v>368</v>
      </c>
      <c r="H204" s="240" t="s">
        <v>443</v>
      </c>
    </row>
    <row r="205" spans="1:8" s="89" customFormat="1" ht="15" customHeight="1">
      <c r="A205" s="91"/>
      <c r="B205" s="385"/>
      <c r="C205" s="385"/>
      <c r="D205" s="385"/>
      <c r="E205" s="91"/>
      <c r="F205" s="91"/>
      <c r="G205" s="91"/>
      <c r="H205" s="91"/>
    </row>
    <row r="206" spans="1:8" s="89" customFormat="1" ht="19.5" customHeight="1">
      <c r="A206" s="91"/>
      <c r="B206" s="248">
        <v>24</v>
      </c>
      <c r="C206" s="380"/>
      <c r="D206" s="380"/>
      <c r="E206" s="180"/>
      <c r="F206" s="180"/>
      <c r="G206" s="183" t="s">
        <v>396</v>
      </c>
      <c r="H206" s="91"/>
    </row>
    <row r="207" spans="1:8" s="89" customFormat="1" ht="19.5" customHeight="1">
      <c r="A207" s="91"/>
      <c r="B207" s="248"/>
      <c r="C207" s="380"/>
      <c r="D207" s="380">
        <v>1</v>
      </c>
      <c r="E207" s="180"/>
      <c r="F207" s="180"/>
      <c r="G207" s="172" t="s">
        <v>421</v>
      </c>
      <c r="H207" s="91"/>
    </row>
    <row r="208" spans="1:8" s="89" customFormat="1" ht="29.25" customHeight="1">
      <c r="A208" s="91"/>
      <c r="B208" s="248"/>
      <c r="C208" s="380"/>
      <c r="D208" s="380"/>
      <c r="E208" s="180">
        <v>3</v>
      </c>
      <c r="F208" s="180"/>
      <c r="G208" s="172" t="s">
        <v>425</v>
      </c>
      <c r="H208" s="91"/>
    </row>
    <row r="209" spans="1:8" s="89" customFormat="1" ht="35.25" customHeight="1">
      <c r="A209" s="91"/>
      <c r="B209" s="178"/>
      <c r="C209" s="180"/>
      <c r="D209" s="180"/>
      <c r="E209" s="180"/>
      <c r="F209" s="180">
        <v>206</v>
      </c>
      <c r="G209" s="172" t="s">
        <v>369</v>
      </c>
      <c r="H209" s="240" t="s">
        <v>443</v>
      </c>
    </row>
    <row r="210" spans="1:8" s="89" customFormat="1" ht="15" customHeight="1">
      <c r="A210" s="91"/>
      <c r="B210" s="91"/>
      <c r="C210" s="91"/>
      <c r="D210" s="91"/>
      <c r="E210" s="91"/>
      <c r="F210" s="91"/>
      <c r="G210" s="91"/>
      <c r="H210" s="91"/>
    </row>
    <row r="211" spans="1:8" s="89" customFormat="1" ht="15" customHeight="1">
      <c r="A211" s="91"/>
      <c r="B211" s="91"/>
      <c r="C211" s="91"/>
      <c r="D211" s="91"/>
      <c r="E211" s="91"/>
      <c r="F211" s="91"/>
      <c r="G211" s="91"/>
      <c r="H211" s="91"/>
    </row>
    <row r="212" spans="1:8" s="89" customFormat="1" ht="15" customHeight="1">
      <c r="A212" s="93"/>
      <c r="B212" s="93"/>
      <c r="C212" s="93"/>
      <c r="D212" s="93"/>
      <c r="E212" s="93"/>
      <c r="F212" s="93"/>
      <c r="G212" s="93"/>
      <c r="H212" s="93"/>
    </row>
    <row r="215" spans="1:8" ht="13.5">
      <c r="A215" s="22"/>
      <c r="B215" s="22"/>
      <c r="C215" s="22"/>
      <c r="D215" s="22"/>
      <c r="E215" s="22"/>
      <c r="F215" s="22"/>
      <c r="G215" s="22"/>
      <c r="H215" s="22"/>
    </row>
    <row r="216" spans="1:8" ht="16.5" customHeight="1">
      <c r="A216" s="22"/>
      <c r="B216" s="248">
        <v>25</v>
      </c>
      <c r="C216" s="248"/>
      <c r="D216" s="248"/>
      <c r="E216" s="380"/>
      <c r="F216" s="180"/>
      <c r="G216" s="183" t="s">
        <v>397</v>
      </c>
      <c r="H216" s="22"/>
    </row>
    <row r="217" spans="1:8" ht="18.75" customHeight="1">
      <c r="A217" s="22"/>
      <c r="B217" s="248"/>
      <c r="C217" s="248"/>
      <c r="D217" s="248"/>
      <c r="E217" s="380">
        <v>1</v>
      </c>
      <c r="F217" s="180"/>
      <c r="G217" s="172" t="s">
        <v>427</v>
      </c>
      <c r="H217" s="22"/>
    </row>
    <row r="218" spans="1:8" ht="18.75" customHeight="1">
      <c r="A218" s="22"/>
      <c r="B218" s="248"/>
      <c r="C218" s="248"/>
      <c r="D218" s="248"/>
      <c r="E218" s="380"/>
      <c r="F218" s="180">
        <v>203</v>
      </c>
      <c r="G218" s="172" t="s">
        <v>371</v>
      </c>
      <c r="H218" s="240" t="s">
        <v>443</v>
      </c>
    </row>
    <row r="219" spans="1:8" ht="13.5">
      <c r="A219" s="22"/>
      <c r="B219" s="386"/>
      <c r="C219" s="386"/>
      <c r="D219" s="386"/>
      <c r="E219" s="386"/>
      <c r="F219" s="22"/>
      <c r="G219" s="22"/>
      <c r="H219" s="22"/>
    </row>
    <row r="220" spans="1:8" s="89" customFormat="1" ht="15" customHeight="1">
      <c r="A220" s="178">
        <v>3</v>
      </c>
      <c r="B220" s="248"/>
      <c r="C220" s="248"/>
      <c r="D220" s="248"/>
      <c r="E220" s="248"/>
      <c r="F220" s="178"/>
      <c r="G220" s="183" t="s">
        <v>383</v>
      </c>
      <c r="H220" s="80"/>
    </row>
    <row r="221" spans="1:8" s="89" customFormat="1" ht="15.75" customHeight="1">
      <c r="A221" s="178"/>
      <c r="B221" s="248"/>
      <c r="C221" s="248"/>
      <c r="D221" s="248"/>
      <c r="E221" s="248">
        <v>6</v>
      </c>
      <c r="F221" s="178"/>
      <c r="G221" s="172" t="s">
        <v>426</v>
      </c>
      <c r="H221" s="90"/>
    </row>
    <row r="222" spans="1:8" s="89" customFormat="1" ht="19.5" customHeight="1">
      <c r="A222" s="178"/>
      <c r="B222" s="248"/>
      <c r="C222" s="248"/>
      <c r="D222" s="248"/>
      <c r="E222" s="248"/>
      <c r="F222" s="178">
        <v>203</v>
      </c>
      <c r="G222" s="172" t="s">
        <v>373</v>
      </c>
      <c r="H222" s="240" t="s">
        <v>444</v>
      </c>
    </row>
    <row r="223" spans="1:8" s="89" customFormat="1" ht="15" customHeight="1">
      <c r="A223" s="178"/>
      <c r="B223" s="248"/>
      <c r="C223" s="248"/>
      <c r="D223" s="248"/>
      <c r="E223" s="248"/>
      <c r="F223" s="178"/>
      <c r="G223" s="80"/>
      <c r="H223" s="239" t="s">
        <v>445</v>
      </c>
    </row>
    <row r="224" spans="1:8" s="89" customFormat="1" ht="27.75" customHeight="1">
      <c r="A224" s="91"/>
      <c r="B224" s="387"/>
      <c r="C224" s="387"/>
      <c r="D224" s="387"/>
      <c r="E224" s="388"/>
      <c r="F224" s="91"/>
      <c r="G224" s="91"/>
      <c r="H224" s="239" t="s">
        <v>446</v>
      </c>
    </row>
    <row r="225" spans="1:8" s="89" customFormat="1" ht="29.25" customHeight="1">
      <c r="A225" s="91"/>
      <c r="B225" s="385"/>
      <c r="C225" s="385"/>
      <c r="D225" s="387"/>
      <c r="E225" s="387"/>
      <c r="F225" s="80"/>
      <c r="G225" s="80"/>
      <c r="H225" s="239" t="s">
        <v>447</v>
      </c>
    </row>
    <row r="226" spans="1:8" s="89" customFormat="1" ht="15" customHeight="1">
      <c r="A226" s="91"/>
      <c r="B226" s="385"/>
      <c r="C226" s="385"/>
      <c r="D226" s="385"/>
      <c r="E226" s="385"/>
      <c r="F226" s="91"/>
      <c r="G226" s="91"/>
      <c r="H226" s="92"/>
    </row>
    <row r="227" spans="1:8" s="89" customFormat="1" ht="15" customHeight="1">
      <c r="A227" s="178">
        <v>4</v>
      </c>
      <c r="B227" s="248"/>
      <c r="C227" s="248"/>
      <c r="D227" s="248"/>
      <c r="E227" s="248"/>
      <c r="F227" s="178"/>
      <c r="G227" s="183" t="s">
        <v>382</v>
      </c>
      <c r="H227" s="92"/>
    </row>
    <row r="228" spans="1:8" s="89" customFormat="1" ht="17.25" customHeight="1">
      <c r="A228" s="178"/>
      <c r="B228" s="248">
        <v>27</v>
      </c>
      <c r="C228" s="248"/>
      <c r="D228" s="248"/>
      <c r="E228" s="248"/>
      <c r="F228" s="178"/>
      <c r="G228" s="183" t="s">
        <v>398</v>
      </c>
      <c r="H228" s="91"/>
    </row>
    <row r="229" spans="1:8" s="89" customFormat="1" ht="16.5" customHeight="1">
      <c r="A229" s="178"/>
      <c r="B229" s="248"/>
      <c r="C229" s="248"/>
      <c r="D229" s="248">
        <v>2</v>
      </c>
      <c r="E229" s="248"/>
      <c r="F229" s="178"/>
      <c r="G229" s="172" t="s">
        <v>412</v>
      </c>
      <c r="H229" s="91"/>
    </row>
    <row r="230" spans="1:8" s="89" customFormat="1" ht="20.25" customHeight="1">
      <c r="A230" s="178"/>
      <c r="B230" s="248"/>
      <c r="C230" s="248"/>
      <c r="D230" s="248"/>
      <c r="E230" s="248">
        <v>1</v>
      </c>
      <c r="F230" s="178"/>
      <c r="G230" s="172" t="s">
        <v>392</v>
      </c>
      <c r="H230" s="91"/>
    </row>
    <row r="231" spans="1:8" s="89" customFormat="1" ht="32.25" customHeight="1">
      <c r="A231" s="178"/>
      <c r="B231" s="248"/>
      <c r="C231" s="248"/>
      <c r="D231" s="248"/>
      <c r="E231" s="248"/>
      <c r="F231" s="178">
        <v>217</v>
      </c>
      <c r="G231" s="172" t="s">
        <v>374</v>
      </c>
      <c r="H231" s="240" t="s">
        <v>443</v>
      </c>
    </row>
    <row r="232" spans="1:8" s="89" customFormat="1" ht="15" customHeight="1">
      <c r="A232" s="91"/>
      <c r="B232" s="385"/>
      <c r="C232" s="385"/>
      <c r="D232" s="385"/>
      <c r="E232" s="385"/>
      <c r="F232" s="91"/>
      <c r="G232" s="91"/>
      <c r="H232" s="91"/>
    </row>
    <row r="233" spans="1:8" s="89" customFormat="1" ht="15" customHeight="1">
      <c r="A233" s="180">
        <v>3</v>
      </c>
      <c r="B233" s="380"/>
      <c r="C233" s="380"/>
      <c r="D233" s="380"/>
      <c r="E233" s="380"/>
      <c r="F233" s="180"/>
      <c r="G233" s="183" t="s">
        <v>383</v>
      </c>
      <c r="H233" s="91"/>
    </row>
    <row r="234" spans="1:8" s="89" customFormat="1" ht="15.75" customHeight="1">
      <c r="A234" s="178"/>
      <c r="B234" s="248"/>
      <c r="C234" s="380">
        <v>3</v>
      </c>
      <c r="D234" s="380"/>
      <c r="E234" s="380"/>
      <c r="F234" s="180"/>
      <c r="G234" s="183" t="s">
        <v>402</v>
      </c>
      <c r="H234" s="91"/>
    </row>
    <row r="235" spans="1:8" s="89" customFormat="1" ht="32.25" customHeight="1">
      <c r="A235" s="178"/>
      <c r="B235" s="248"/>
      <c r="C235" s="380"/>
      <c r="D235" s="380">
        <v>1</v>
      </c>
      <c r="E235" s="380"/>
      <c r="F235" s="180"/>
      <c r="G235" s="172" t="s">
        <v>428</v>
      </c>
      <c r="H235" s="91"/>
    </row>
    <row r="236" spans="1:8" s="89" customFormat="1" ht="15" customHeight="1">
      <c r="A236" s="178"/>
      <c r="B236" s="248"/>
      <c r="C236" s="380"/>
      <c r="D236" s="380"/>
      <c r="E236" s="380">
        <v>1</v>
      </c>
      <c r="F236" s="180"/>
      <c r="G236" s="172" t="s">
        <v>429</v>
      </c>
      <c r="H236" s="91"/>
    </row>
    <row r="237" spans="1:8" s="89" customFormat="1" ht="34.5" customHeight="1">
      <c r="A237" s="178"/>
      <c r="B237" s="248"/>
      <c r="C237" s="380"/>
      <c r="D237" s="380"/>
      <c r="E237" s="380"/>
      <c r="F237" s="180">
        <v>215</v>
      </c>
      <c r="G237" s="172" t="s">
        <v>375</v>
      </c>
      <c r="H237" s="240" t="s">
        <v>444</v>
      </c>
    </row>
    <row r="238" spans="1:8" s="89" customFormat="1" ht="30.75" customHeight="1">
      <c r="A238" s="91"/>
      <c r="B238" s="91"/>
      <c r="C238" s="91"/>
      <c r="D238" s="91"/>
      <c r="E238" s="91"/>
      <c r="F238" s="91"/>
      <c r="G238" s="91"/>
      <c r="H238" s="239" t="s">
        <v>455</v>
      </c>
    </row>
    <row r="239" spans="1:8" s="89" customFormat="1" ht="15" customHeight="1">
      <c r="A239" s="91"/>
      <c r="B239" s="91"/>
      <c r="C239" s="91"/>
      <c r="D239" s="91"/>
      <c r="E239" s="91"/>
      <c r="F239" s="91"/>
      <c r="G239" s="91"/>
      <c r="H239" s="241" t="s">
        <v>454</v>
      </c>
    </row>
    <row r="240" spans="1:8" s="89" customFormat="1" ht="15" customHeight="1">
      <c r="A240" s="93"/>
      <c r="B240" s="93"/>
      <c r="C240" s="93"/>
      <c r="D240" s="93"/>
      <c r="E240" s="93"/>
      <c r="F240" s="93"/>
      <c r="G240" s="93"/>
      <c r="H240" s="93"/>
    </row>
    <row r="243" spans="1:8" ht="13.5">
      <c r="A243" s="22"/>
      <c r="B243" s="22"/>
      <c r="C243" s="22"/>
      <c r="D243" s="22"/>
      <c r="E243" s="22"/>
      <c r="F243" s="22"/>
      <c r="G243" s="22"/>
      <c r="H243" s="22"/>
    </row>
    <row r="244" spans="1:8" ht="28.5" customHeight="1">
      <c r="A244" s="22"/>
      <c r="B244" s="22"/>
      <c r="C244" s="22"/>
      <c r="D244" s="22"/>
      <c r="E244" s="22"/>
      <c r="F244" s="22"/>
      <c r="G244" s="22"/>
      <c r="H244" s="239" t="s">
        <v>456</v>
      </c>
    </row>
    <row r="245" spans="1:8" ht="13.5">
      <c r="A245" s="22"/>
      <c r="B245" s="386"/>
      <c r="C245" s="386"/>
      <c r="D245" s="386"/>
      <c r="E245" s="22"/>
      <c r="F245" s="22"/>
      <c r="G245" s="22"/>
      <c r="H245" s="22"/>
    </row>
    <row r="246" spans="1:8" ht="24" customHeight="1">
      <c r="A246" s="22"/>
      <c r="B246" s="386"/>
      <c r="C246" s="386"/>
      <c r="D246" s="248">
        <v>9</v>
      </c>
      <c r="E246" s="180"/>
      <c r="F246" s="180"/>
      <c r="G246" s="172" t="s">
        <v>430</v>
      </c>
      <c r="H246" s="22"/>
    </row>
    <row r="247" spans="1:8" ht="15">
      <c r="A247" s="22"/>
      <c r="B247" s="386"/>
      <c r="C247" s="386"/>
      <c r="D247" s="248"/>
      <c r="E247" s="180">
        <v>3</v>
      </c>
      <c r="F247" s="180"/>
      <c r="G247" s="172" t="s">
        <v>431</v>
      </c>
      <c r="H247" s="22"/>
    </row>
    <row r="248" spans="1:8" s="89" customFormat="1" ht="15" customHeight="1">
      <c r="A248" s="78"/>
      <c r="B248" s="387"/>
      <c r="C248" s="387"/>
      <c r="D248" s="248"/>
      <c r="E248" s="180"/>
      <c r="F248" s="180">
        <v>201</v>
      </c>
      <c r="G248" s="172" t="s">
        <v>376</v>
      </c>
      <c r="H248" s="240" t="s">
        <v>443</v>
      </c>
    </row>
    <row r="249" spans="1:8" s="89" customFormat="1" ht="15" customHeight="1">
      <c r="A249" s="91"/>
      <c r="B249" s="388"/>
      <c r="C249" s="388"/>
      <c r="D249" s="388"/>
      <c r="E249" s="80"/>
      <c r="F249" s="80"/>
      <c r="G249" s="80"/>
      <c r="H249" s="90"/>
    </row>
    <row r="250" spans="1:8" s="89" customFormat="1" ht="17.25" customHeight="1">
      <c r="A250" s="178">
        <v>1</v>
      </c>
      <c r="B250" s="248"/>
      <c r="C250" s="248"/>
      <c r="D250" s="248"/>
      <c r="E250" s="178"/>
      <c r="F250" s="178"/>
      <c r="G250" s="183" t="s">
        <v>381</v>
      </c>
      <c r="H250" s="90"/>
    </row>
    <row r="251" spans="1:8" s="89" customFormat="1" ht="15" customHeight="1">
      <c r="A251" s="178"/>
      <c r="B251" s="248">
        <v>28</v>
      </c>
      <c r="C251" s="248"/>
      <c r="D251" s="248"/>
      <c r="E251" s="178"/>
      <c r="F251" s="178"/>
      <c r="G251" s="183" t="s">
        <v>399</v>
      </c>
      <c r="H251" s="90"/>
    </row>
    <row r="252" spans="1:8" s="89" customFormat="1" ht="31.5" customHeight="1">
      <c r="A252" s="178"/>
      <c r="B252" s="248"/>
      <c r="C252" s="248"/>
      <c r="D252" s="248">
        <v>1</v>
      </c>
      <c r="E252" s="178"/>
      <c r="F252" s="178"/>
      <c r="G252" s="172" t="s">
        <v>428</v>
      </c>
      <c r="H252" s="91"/>
    </row>
    <row r="253" spans="1:8" s="89" customFormat="1" ht="15" customHeight="1">
      <c r="A253" s="178"/>
      <c r="B253" s="178"/>
      <c r="C253" s="178"/>
      <c r="D253" s="178"/>
      <c r="E253" s="178">
        <v>2</v>
      </c>
      <c r="F253" s="178"/>
      <c r="G253" s="172" t="s">
        <v>432</v>
      </c>
      <c r="H253" s="92"/>
    </row>
    <row r="254" spans="1:8" s="89" customFormat="1" ht="19.5" customHeight="1">
      <c r="A254" s="178"/>
      <c r="B254" s="178"/>
      <c r="C254" s="178"/>
      <c r="D254" s="178"/>
      <c r="E254" s="178"/>
      <c r="F254" s="178">
        <v>232</v>
      </c>
      <c r="G254" s="172" t="s">
        <v>378</v>
      </c>
      <c r="H254" s="240" t="s">
        <v>444</v>
      </c>
    </row>
    <row r="255" spans="1:8" s="89" customFormat="1" ht="15" customHeight="1">
      <c r="A255" s="91"/>
      <c r="B255" s="91"/>
      <c r="C255" s="91"/>
      <c r="D255" s="91"/>
      <c r="E255" s="91"/>
      <c r="F255" s="91"/>
      <c r="G255" s="91"/>
      <c r="H255" s="239" t="s">
        <v>445</v>
      </c>
    </row>
    <row r="256" spans="1:8" s="89" customFormat="1" ht="40.5" customHeight="1">
      <c r="A256" s="91"/>
      <c r="B256" s="91"/>
      <c r="C256" s="91"/>
      <c r="D256" s="91"/>
      <c r="E256" s="91"/>
      <c r="F256" s="91"/>
      <c r="G256" s="91"/>
      <c r="H256" s="239" t="s">
        <v>446</v>
      </c>
    </row>
    <row r="257" spans="1:8" s="89" customFormat="1" ht="40.5" customHeight="1">
      <c r="A257" s="91"/>
      <c r="B257" s="91"/>
      <c r="C257" s="91"/>
      <c r="D257" s="91"/>
      <c r="E257" s="91"/>
      <c r="F257" s="91"/>
      <c r="G257" s="91"/>
      <c r="H257" s="239" t="s">
        <v>447</v>
      </c>
    </row>
    <row r="258" spans="1:8" s="89" customFormat="1" ht="15" customHeight="1">
      <c r="A258" s="91"/>
      <c r="B258" s="91"/>
      <c r="C258" s="91"/>
      <c r="D258" s="91"/>
      <c r="E258" s="91"/>
      <c r="F258" s="91"/>
      <c r="G258" s="91"/>
      <c r="H258" s="91"/>
    </row>
    <row r="259" spans="1:8" s="89" customFormat="1" ht="15" customHeight="1">
      <c r="A259" s="91"/>
      <c r="B259" s="91"/>
      <c r="C259" s="91"/>
      <c r="D259" s="91"/>
      <c r="E259" s="91"/>
      <c r="F259" s="91"/>
      <c r="G259" s="91"/>
      <c r="H259" s="91"/>
    </row>
    <row r="260" spans="1:8" s="89" customFormat="1" ht="15" customHeight="1">
      <c r="A260" s="91"/>
      <c r="B260" s="91"/>
      <c r="C260" s="91"/>
      <c r="D260" s="91"/>
      <c r="E260" s="91"/>
      <c r="F260" s="91"/>
      <c r="G260" s="91"/>
      <c r="H260" s="91"/>
    </row>
    <row r="261" spans="1:8" s="89" customFormat="1" ht="15" customHeight="1">
      <c r="A261" s="91"/>
      <c r="B261" s="91"/>
      <c r="C261" s="91"/>
      <c r="D261" s="91"/>
      <c r="E261" s="91"/>
      <c r="F261" s="91"/>
      <c r="G261" s="91"/>
      <c r="H261" s="91"/>
    </row>
    <row r="262" spans="1:8" s="89" customFormat="1" ht="15" customHeight="1">
      <c r="A262" s="91"/>
      <c r="B262" s="91"/>
      <c r="C262" s="91"/>
      <c r="D262" s="91"/>
      <c r="E262" s="91"/>
      <c r="F262" s="91"/>
      <c r="G262" s="91"/>
      <c r="H262" s="91"/>
    </row>
    <row r="263" spans="1:8" s="89" customFormat="1" ht="15" customHeight="1">
      <c r="A263" s="91"/>
      <c r="B263" s="91"/>
      <c r="C263" s="91"/>
      <c r="D263" s="91"/>
      <c r="E263" s="91"/>
      <c r="F263" s="91"/>
      <c r="G263" s="91"/>
      <c r="H263" s="91"/>
    </row>
    <row r="264" spans="1:8" s="89" customFormat="1" ht="15" customHeight="1">
      <c r="A264" s="91"/>
      <c r="B264" s="91"/>
      <c r="C264" s="91"/>
      <c r="D264" s="91"/>
      <c r="E264" s="91"/>
      <c r="F264" s="91"/>
      <c r="G264" s="91"/>
      <c r="H264" s="91"/>
    </row>
    <row r="265" spans="1:8" s="89" customFormat="1" ht="15" customHeight="1">
      <c r="A265" s="91"/>
      <c r="B265" s="91"/>
      <c r="C265" s="91"/>
      <c r="D265" s="91"/>
      <c r="E265" s="91"/>
      <c r="F265" s="91"/>
      <c r="G265" s="91"/>
      <c r="H265" s="91"/>
    </row>
    <row r="266" spans="1:8" s="89" customFormat="1" ht="15" customHeight="1">
      <c r="A266" s="91"/>
      <c r="B266" s="91"/>
      <c r="C266" s="91"/>
      <c r="D266" s="91"/>
      <c r="E266" s="91"/>
      <c r="F266" s="91"/>
      <c r="G266" s="91"/>
      <c r="H266" s="91"/>
    </row>
    <row r="267" spans="1:8" s="89" customFormat="1" ht="15" customHeight="1">
      <c r="A267" s="91"/>
      <c r="B267" s="91"/>
      <c r="C267" s="91"/>
      <c r="D267" s="91"/>
      <c r="E267" s="91"/>
      <c r="F267" s="91"/>
      <c r="G267" s="91"/>
      <c r="H267" s="91"/>
    </row>
    <row r="268" spans="1:8" s="89" customFormat="1" ht="15" customHeight="1">
      <c r="A268" s="93"/>
      <c r="B268" s="93"/>
      <c r="C268" s="93"/>
      <c r="D268" s="93"/>
      <c r="E268" s="93"/>
      <c r="F268" s="93"/>
      <c r="G268" s="93"/>
      <c r="H268" s="93"/>
    </row>
  </sheetData>
  <sheetProtection/>
  <mergeCells count="10">
    <mergeCell ref="A17:A19"/>
    <mergeCell ref="A15:H15"/>
    <mergeCell ref="A16:H16"/>
    <mergeCell ref="A13:H13"/>
    <mergeCell ref="C17:C19"/>
    <mergeCell ref="D17:D19"/>
    <mergeCell ref="E17:E19"/>
    <mergeCell ref="F17:F19"/>
    <mergeCell ref="G17:G19"/>
    <mergeCell ref="B17:B19"/>
  </mergeCells>
  <printOptions horizontalCentered="1"/>
  <pageMargins left="0.5905511811023623" right="0.5905511811023623" top="0.9448818897637796" bottom="0.35433070866141736" header="0.3937007874015748" footer="0.1968503937007874"/>
  <pageSetup horizontalDpi="600" verticalDpi="600" orientation="landscape" scale="64" r:id="rId2"/>
  <headerFooter alignWithMargins="0">
    <oddHeader>&amp;C&amp;G</oddHeader>
    <oddFooter>&amp;C&amp;P</oddFooter>
  </headerFooter>
  <rowBreaks count="8" manualBreakCount="8">
    <brk id="43" max="7" man="1"/>
    <brk id="66" max="255" man="1"/>
    <brk id="88" max="255" man="1"/>
    <brk id="110" max="255" man="1"/>
    <brk id="135" max="255" man="1"/>
    <brk id="187" max="255" man="1"/>
    <brk id="214" max="255" man="1"/>
    <brk id="242" max="255" man="1"/>
  </rowBreaks>
  <legacyDrawingHF r:id="rId1"/>
</worksheet>
</file>

<file path=xl/worksheets/sheet7.xml><?xml version="1.0" encoding="utf-8"?>
<worksheet xmlns="http://schemas.openxmlformats.org/spreadsheetml/2006/main" xmlns:r="http://schemas.openxmlformats.org/officeDocument/2006/relationships">
  <sheetPr>
    <tabColor rgb="FFF8D628"/>
  </sheetPr>
  <dimension ref="A12:T63"/>
  <sheetViews>
    <sheetView showGridLines="0" zoomScale="90" zoomScaleNormal="90" zoomScalePageLayoutView="0" workbookViewId="0" topLeftCell="A19">
      <selection activeCell="F35" sqref="F35"/>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4" width="16.7109375" style="55" customWidth="1"/>
    <col min="15" max="15" width="16.57421875" style="55" customWidth="1"/>
    <col min="16" max="16" width="16.7109375" style="55" customWidth="1"/>
    <col min="17" max="20" width="7.8515625" style="55" customWidth="1"/>
    <col min="21" max="16384" width="11.421875" style="55" customWidth="1"/>
  </cols>
  <sheetData>
    <row r="12" spans="10:20" ht="16.5">
      <c r="J12" s="56"/>
      <c r="K12" s="56"/>
      <c r="T12" s="57"/>
    </row>
    <row r="13" spans="10:20" ht="16.5">
      <c r="J13" s="56"/>
      <c r="K13" s="56"/>
      <c r="T13" s="57"/>
    </row>
    <row r="14" spans="10:20" ht="16.5">
      <c r="J14" s="56"/>
      <c r="K14" s="56"/>
      <c r="T14" s="57"/>
    </row>
    <row r="15" spans="10:20" ht="16.5">
      <c r="J15" s="56"/>
      <c r="K15" s="56"/>
      <c r="T15" s="57"/>
    </row>
    <row r="16" spans="10:20" ht="16.5">
      <c r="J16" s="56"/>
      <c r="K16" s="56"/>
      <c r="T16" s="57"/>
    </row>
    <row r="17" ht="16.5">
      <c r="T17" s="57"/>
    </row>
    <row r="18" ht="16.5">
      <c r="T18" s="57"/>
    </row>
    <row r="19" ht="16.5">
      <c r="T19" s="57"/>
    </row>
    <row r="20" ht="6" customHeight="1"/>
    <row r="21" spans="1:20" ht="24.75" customHeight="1">
      <c r="A21" s="456" t="s">
        <v>303</v>
      </c>
      <c r="B21" s="457"/>
      <c r="C21" s="457"/>
      <c r="D21" s="457"/>
      <c r="E21" s="457"/>
      <c r="F21" s="457"/>
      <c r="G21" s="457"/>
      <c r="H21" s="457"/>
      <c r="I21" s="457"/>
      <c r="J21" s="457"/>
      <c r="K21" s="457"/>
      <c r="L21" s="457"/>
      <c r="M21" s="457"/>
      <c r="N21" s="457"/>
      <c r="O21" s="457"/>
      <c r="P21" s="457"/>
      <c r="Q21" s="457"/>
      <c r="R21" s="457"/>
      <c r="S21" s="457"/>
      <c r="T21" s="458"/>
    </row>
    <row r="22" spans="1:20" ht="24.75" customHeight="1">
      <c r="A22" s="459" t="s">
        <v>457</v>
      </c>
      <c r="B22" s="460"/>
      <c r="C22" s="460"/>
      <c r="D22" s="460"/>
      <c r="E22" s="460"/>
      <c r="F22" s="460"/>
      <c r="G22" s="460"/>
      <c r="H22" s="460"/>
      <c r="I22" s="460"/>
      <c r="J22" s="460"/>
      <c r="K22" s="460"/>
      <c r="L22" s="460"/>
      <c r="M22" s="460"/>
      <c r="N22" s="460"/>
      <c r="O22" s="460"/>
      <c r="P22" s="460"/>
      <c r="Q22" s="460"/>
      <c r="R22" s="460"/>
      <c r="S22" s="460"/>
      <c r="T22" s="461"/>
    </row>
    <row r="23" ht="6" customHeight="1">
      <c r="T23" s="160"/>
    </row>
    <row r="24" spans="1:20" ht="19.5" customHeight="1">
      <c r="A24" s="425" t="s">
        <v>321</v>
      </c>
      <c r="B24" s="465"/>
      <c r="C24" s="465"/>
      <c r="D24" s="465"/>
      <c r="E24" s="465"/>
      <c r="F24" s="465"/>
      <c r="G24" s="465"/>
      <c r="H24" s="465"/>
      <c r="I24" s="465"/>
      <c r="J24" s="465"/>
      <c r="K24" s="465"/>
      <c r="L24" s="465"/>
      <c r="M24" s="465"/>
      <c r="N24" s="465"/>
      <c r="O24" s="465"/>
      <c r="P24" s="465"/>
      <c r="Q24" s="465"/>
      <c r="R24" s="465"/>
      <c r="S24" s="465"/>
      <c r="T24" s="466"/>
    </row>
    <row r="25" spans="1:20" ht="19.5" customHeight="1">
      <c r="A25" s="467" t="s">
        <v>326</v>
      </c>
      <c r="B25" s="468"/>
      <c r="C25" s="468"/>
      <c r="D25" s="468"/>
      <c r="E25" s="468"/>
      <c r="F25" s="468"/>
      <c r="G25" s="468"/>
      <c r="H25" s="468"/>
      <c r="I25" s="468"/>
      <c r="J25" s="468"/>
      <c r="K25" s="468"/>
      <c r="L25" s="468"/>
      <c r="M25" s="468"/>
      <c r="N25" s="468"/>
      <c r="O25" s="468"/>
      <c r="P25" s="468"/>
      <c r="Q25" s="468"/>
      <c r="R25" s="468"/>
      <c r="S25" s="468"/>
      <c r="T25" s="469"/>
    </row>
    <row r="26" spans="1:20" ht="15" customHeight="1">
      <c r="A26" s="470" t="s">
        <v>291</v>
      </c>
      <c r="B26" s="462" t="s">
        <v>206</v>
      </c>
      <c r="C26" s="462" t="s">
        <v>203</v>
      </c>
      <c r="D26" s="462" t="s">
        <v>204</v>
      </c>
      <c r="E26" s="462" t="s">
        <v>161</v>
      </c>
      <c r="F26" s="462" t="s">
        <v>162</v>
      </c>
      <c r="G26" s="462" t="s">
        <v>181</v>
      </c>
      <c r="H26" s="158" t="s">
        <v>164</v>
      </c>
      <c r="I26" s="158"/>
      <c r="J26" s="158"/>
      <c r="K26" s="158"/>
      <c r="L26" s="158"/>
      <c r="M26" s="158"/>
      <c r="N26" s="158"/>
      <c r="O26" s="158"/>
      <c r="P26" s="158"/>
      <c r="Q26" s="158"/>
      <c r="R26" s="158"/>
      <c r="S26" s="158"/>
      <c r="T26" s="159"/>
    </row>
    <row r="27" spans="1:20" ht="15" customHeight="1">
      <c r="A27" s="471"/>
      <c r="B27" s="463"/>
      <c r="C27" s="463"/>
      <c r="D27" s="463"/>
      <c r="E27" s="463"/>
      <c r="F27" s="463"/>
      <c r="G27" s="463"/>
      <c r="H27" s="473" t="s">
        <v>163</v>
      </c>
      <c r="I27" s="474"/>
      <c r="J27" s="475"/>
      <c r="K27" s="476" t="s">
        <v>210</v>
      </c>
      <c r="L27" s="477"/>
      <c r="M27" s="473" t="s">
        <v>300</v>
      </c>
      <c r="N27" s="474"/>
      <c r="O27" s="474"/>
      <c r="P27" s="475"/>
      <c r="Q27" s="478" t="s">
        <v>210</v>
      </c>
      <c r="R27" s="479"/>
      <c r="S27" s="479"/>
      <c r="T27" s="480"/>
    </row>
    <row r="28" spans="1:20" ht="33" customHeight="1">
      <c r="A28" s="472"/>
      <c r="B28" s="464"/>
      <c r="C28" s="464"/>
      <c r="D28" s="464"/>
      <c r="E28" s="464"/>
      <c r="F28" s="464"/>
      <c r="G28" s="464"/>
      <c r="H28" s="112" t="s">
        <v>306</v>
      </c>
      <c r="I28" s="112" t="s">
        <v>253</v>
      </c>
      <c r="J28" s="112" t="s">
        <v>209</v>
      </c>
      <c r="K28" s="113" t="s">
        <v>211</v>
      </c>
      <c r="L28" s="113" t="s">
        <v>212</v>
      </c>
      <c r="M28" s="112" t="s">
        <v>307</v>
      </c>
      <c r="N28" s="112" t="s">
        <v>254</v>
      </c>
      <c r="O28" s="112" t="s">
        <v>213</v>
      </c>
      <c r="P28" s="112" t="s">
        <v>214</v>
      </c>
      <c r="Q28" s="113" t="s">
        <v>215</v>
      </c>
      <c r="R28" s="113" t="s">
        <v>216</v>
      </c>
      <c r="S28" s="113" t="s">
        <v>217</v>
      </c>
      <c r="T28" s="113" t="s">
        <v>218</v>
      </c>
    </row>
    <row r="29" spans="1:20" s="146" customFormat="1" ht="15" customHeight="1">
      <c r="A29" s="249"/>
      <c r="B29" s="249"/>
      <c r="C29" s="250"/>
      <c r="D29" s="250"/>
      <c r="E29" s="250"/>
      <c r="F29" s="144"/>
      <c r="G29" s="145"/>
      <c r="H29" s="356"/>
      <c r="I29" s="356"/>
      <c r="J29" s="356"/>
      <c r="K29" s="356"/>
      <c r="L29" s="356"/>
      <c r="M29" s="145"/>
      <c r="N29" s="145"/>
      <c r="O29" s="145"/>
      <c r="P29" s="145"/>
      <c r="Q29" s="260"/>
      <c r="R29" s="260"/>
      <c r="S29" s="260"/>
      <c r="T29" s="260"/>
    </row>
    <row r="30" spans="1:20" s="146" customFormat="1" ht="20.25" customHeight="1">
      <c r="A30" s="250">
        <v>2</v>
      </c>
      <c r="B30" s="250"/>
      <c r="C30" s="250"/>
      <c r="D30" s="250"/>
      <c r="E30" s="250"/>
      <c r="F30" s="183" t="s">
        <v>380</v>
      </c>
      <c r="G30" s="145"/>
      <c r="H30" s="356"/>
      <c r="I30" s="356"/>
      <c r="J30" s="356"/>
      <c r="K30" s="356"/>
      <c r="L30" s="356"/>
      <c r="M30" s="268"/>
      <c r="N30" s="268"/>
      <c r="O30" s="268"/>
      <c r="P30" s="268"/>
      <c r="Q30" s="260"/>
      <c r="R30" s="260"/>
      <c r="S30" s="260"/>
      <c r="T30" s="260"/>
    </row>
    <row r="31" spans="1:20" s="146" customFormat="1" ht="29.25" customHeight="1">
      <c r="A31" s="251"/>
      <c r="B31" s="252">
        <v>1</v>
      </c>
      <c r="C31" s="252"/>
      <c r="D31" s="252"/>
      <c r="E31" s="252"/>
      <c r="F31" s="183" t="s">
        <v>400</v>
      </c>
      <c r="G31" s="145"/>
      <c r="H31" s="356"/>
      <c r="I31" s="356"/>
      <c r="J31" s="356"/>
      <c r="K31" s="356"/>
      <c r="L31" s="356"/>
      <c r="M31" s="290">
        <v>2626473</v>
      </c>
      <c r="N31" s="290">
        <v>0</v>
      </c>
      <c r="O31" s="290">
        <v>0</v>
      </c>
      <c r="P31" s="291">
        <v>0</v>
      </c>
      <c r="Q31" s="260"/>
      <c r="R31" s="260"/>
      <c r="S31" s="260"/>
      <c r="T31" s="260"/>
    </row>
    <row r="32" spans="1:20" s="146" customFormat="1" ht="51.75" customHeight="1">
      <c r="A32" s="251"/>
      <c r="B32" s="250"/>
      <c r="C32" s="252">
        <v>7</v>
      </c>
      <c r="D32" s="252"/>
      <c r="E32" s="252"/>
      <c r="F32" s="172" t="s">
        <v>406</v>
      </c>
      <c r="G32" s="144"/>
      <c r="H32" s="357"/>
      <c r="I32" s="358"/>
      <c r="J32" s="358"/>
      <c r="K32" s="358"/>
      <c r="L32" s="358"/>
      <c r="M32" s="294">
        <v>2626473</v>
      </c>
      <c r="N32" s="294">
        <v>0</v>
      </c>
      <c r="O32" s="294">
        <v>0</v>
      </c>
      <c r="P32" s="294">
        <v>0</v>
      </c>
      <c r="Q32" s="263"/>
      <c r="R32" s="263"/>
      <c r="S32" s="265"/>
      <c r="T32" s="263"/>
    </row>
    <row r="33" spans="1:20" s="146" customFormat="1" ht="22.5" customHeight="1">
      <c r="A33" s="251"/>
      <c r="B33" s="250"/>
      <c r="C33" s="250"/>
      <c r="D33" s="252">
        <v>1</v>
      </c>
      <c r="E33" s="252"/>
      <c r="F33" s="172" t="s">
        <v>335</v>
      </c>
      <c r="G33" s="144"/>
      <c r="H33" s="357"/>
      <c r="I33" s="358"/>
      <c r="J33" s="358"/>
      <c r="K33" s="358"/>
      <c r="L33" s="358"/>
      <c r="M33" s="300">
        <v>2626473</v>
      </c>
      <c r="N33" s="300">
        <v>0</v>
      </c>
      <c r="O33" s="300">
        <v>0</v>
      </c>
      <c r="P33" s="300">
        <v>0</v>
      </c>
      <c r="Q33" s="263"/>
      <c r="R33" s="263"/>
      <c r="S33" s="263"/>
      <c r="T33" s="263"/>
    </row>
    <row r="34" spans="1:20" s="146" customFormat="1" ht="37.5" customHeight="1">
      <c r="A34" s="251"/>
      <c r="B34" s="250"/>
      <c r="C34" s="250"/>
      <c r="D34" s="252"/>
      <c r="E34" s="252">
        <v>201</v>
      </c>
      <c r="F34" s="172" t="s">
        <v>332</v>
      </c>
      <c r="G34" s="178" t="s">
        <v>333</v>
      </c>
      <c r="H34" s="376">
        <v>1</v>
      </c>
      <c r="I34" s="377">
        <v>1</v>
      </c>
      <c r="J34" s="377">
        <v>1</v>
      </c>
      <c r="K34" s="377">
        <v>100</v>
      </c>
      <c r="L34" s="377">
        <v>100</v>
      </c>
      <c r="M34" s="299">
        <v>2626473</v>
      </c>
      <c r="N34" s="299">
        <v>0</v>
      </c>
      <c r="O34" s="299">
        <v>0</v>
      </c>
      <c r="P34" s="299">
        <v>0</v>
      </c>
      <c r="Q34" s="368">
        <v>0</v>
      </c>
      <c r="R34" s="368">
        <v>0</v>
      </c>
      <c r="S34" s="368">
        <v>0</v>
      </c>
      <c r="T34" s="368">
        <v>0</v>
      </c>
    </row>
    <row r="35" spans="1:20" s="146" customFormat="1" ht="15" customHeight="1">
      <c r="A35" s="251"/>
      <c r="B35" s="250"/>
      <c r="C35" s="250"/>
      <c r="D35" s="252"/>
      <c r="E35" s="252"/>
      <c r="F35" s="147"/>
      <c r="G35" s="144"/>
      <c r="H35" s="357"/>
      <c r="I35" s="358"/>
      <c r="J35" s="358"/>
      <c r="K35" s="358"/>
      <c r="L35" s="358"/>
      <c r="M35" s="271"/>
      <c r="N35" s="271"/>
      <c r="O35" s="271"/>
      <c r="P35" s="272"/>
      <c r="Q35" s="263"/>
      <c r="R35" s="263"/>
      <c r="S35" s="263"/>
      <c r="T35" s="263"/>
    </row>
    <row r="36" spans="1:20" s="146" customFormat="1" ht="15" customHeight="1">
      <c r="A36" s="251"/>
      <c r="B36" s="250"/>
      <c r="C36" s="250"/>
      <c r="D36" s="252"/>
      <c r="E36" s="252"/>
      <c r="F36" s="147"/>
      <c r="G36" s="144"/>
      <c r="H36" s="357"/>
      <c r="I36" s="358"/>
      <c r="J36" s="358"/>
      <c r="K36" s="358"/>
      <c r="L36" s="358"/>
      <c r="M36" s="271"/>
      <c r="N36" s="271"/>
      <c r="O36" s="271"/>
      <c r="P36" s="272"/>
      <c r="Q36" s="263"/>
      <c r="R36" s="263"/>
      <c r="S36" s="263"/>
      <c r="T36" s="263"/>
    </row>
    <row r="37" spans="1:20" s="146" customFormat="1" ht="15" customHeight="1">
      <c r="A37" s="251"/>
      <c r="B37" s="250"/>
      <c r="C37" s="250"/>
      <c r="D37" s="252"/>
      <c r="E37" s="252"/>
      <c r="F37" s="147"/>
      <c r="G37" s="144"/>
      <c r="H37" s="357"/>
      <c r="I37" s="358"/>
      <c r="J37" s="358"/>
      <c r="K37" s="358"/>
      <c r="L37" s="358"/>
      <c r="M37" s="271"/>
      <c r="N37" s="271"/>
      <c r="O37" s="271"/>
      <c r="P37" s="272"/>
      <c r="Q37" s="263"/>
      <c r="R37" s="263"/>
      <c r="S37" s="263"/>
      <c r="T37" s="263"/>
    </row>
    <row r="38" spans="1:20" s="146" customFormat="1" ht="15" customHeight="1">
      <c r="A38" s="251"/>
      <c r="B38" s="250"/>
      <c r="C38" s="250"/>
      <c r="D38" s="252"/>
      <c r="E38" s="252"/>
      <c r="F38" s="147"/>
      <c r="G38" s="144"/>
      <c r="H38" s="357"/>
      <c r="I38" s="358"/>
      <c r="J38" s="358"/>
      <c r="K38" s="358"/>
      <c r="L38" s="358"/>
      <c r="M38" s="271"/>
      <c r="N38" s="271"/>
      <c r="O38" s="271"/>
      <c r="P38" s="272"/>
      <c r="Q38" s="263"/>
      <c r="R38" s="263"/>
      <c r="S38" s="263"/>
      <c r="T38" s="263"/>
    </row>
    <row r="39" spans="1:20" s="146" customFormat="1" ht="15" customHeight="1">
      <c r="A39" s="251"/>
      <c r="B39" s="250"/>
      <c r="C39" s="250"/>
      <c r="D39" s="252"/>
      <c r="E39" s="252"/>
      <c r="F39" s="147"/>
      <c r="G39" s="144"/>
      <c r="H39" s="357"/>
      <c r="I39" s="358"/>
      <c r="J39" s="358"/>
      <c r="K39" s="358"/>
      <c r="L39" s="358"/>
      <c r="M39" s="271"/>
      <c r="N39" s="271"/>
      <c r="O39" s="271"/>
      <c r="P39" s="272"/>
      <c r="Q39" s="263"/>
      <c r="R39" s="263"/>
      <c r="S39" s="263"/>
      <c r="T39" s="263"/>
    </row>
    <row r="40" spans="1:20" s="146" customFormat="1" ht="15" customHeight="1">
      <c r="A40" s="251"/>
      <c r="B40" s="251"/>
      <c r="C40" s="251"/>
      <c r="D40" s="250"/>
      <c r="E40" s="252"/>
      <c r="F40" s="145"/>
      <c r="G40" s="145"/>
      <c r="H40" s="356"/>
      <c r="I40" s="356"/>
      <c r="J40" s="356"/>
      <c r="K40" s="359"/>
      <c r="L40" s="359"/>
      <c r="M40" s="269"/>
      <c r="N40" s="268"/>
      <c r="O40" s="268"/>
      <c r="P40" s="268"/>
      <c r="Q40" s="260"/>
      <c r="R40" s="260"/>
      <c r="S40" s="260"/>
      <c r="T40" s="260"/>
    </row>
    <row r="41" spans="1:20" s="146" customFormat="1" ht="15" customHeight="1">
      <c r="A41" s="251"/>
      <c r="B41" s="251"/>
      <c r="C41" s="251"/>
      <c r="D41" s="251"/>
      <c r="E41" s="251"/>
      <c r="F41" s="147"/>
      <c r="G41" s="147"/>
      <c r="H41" s="357"/>
      <c r="I41" s="358"/>
      <c r="J41" s="358"/>
      <c r="K41" s="358"/>
      <c r="L41" s="358"/>
      <c r="M41" s="270"/>
      <c r="N41" s="270"/>
      <c r="O41" s="270"/>
      <c r="P41" s="270"/>
      <c r="Q41" s="263"/>
      <c r="R41" s="263"/>
      <c r="S41" s="265"/>
      <c r="T41" s="263"/>
    </row>
    <row r="42" spans="1:20" s="146" customFormat="1" ht="15" customHeight="1">
      <c r="A42" s="251"/>
      <c r="B42" s="251"/>
      <c r="C42" s="251"/>
      <c r="D42" s="251"/>
      <c r="E42" s="251"/>
      <c r="F42" s="147"/>
      <c r="G42" s="147"/>
      <c r="H42" s="357"/>
      <c r="I42" s="358"/>
      <c r="J42" s="358"/>
      <c r="K42" s="358"/>
      <c r="L42" s="358"/>
      <c r="M42" s="270"/>
      <c r="N42" s="270"/>
      <c r="O42" s="270"/>
      <c r="P42" s="270"/>
      <c r="Q42" s="263"/>
      <c r="R42" s="263"/>
      <c r="S42" s="265"/>
      <c r="T42" s="263"/>
    </row>
    <row r="43" spans="1:20" s="146" customFormat="1" ht="15" customHeight="1">
      <c r="A43" s="251"/>
      <c r="B43" s="251"/>
      <c r="C43" s="251"/>
      <c r="D43" s="251"/>
      <c r="E43" s="251"/>
      <c r="F43" s="147"/>
      <c r="G43" s="147"/>
      <c r="H43" s="357"/>
      <c r="I43" s="358"/>
      <c r="J43" s="358"/>
      <c r="K43" s="358"/>
      <c r="L43" s="358"/>
      <c r="M43" s="270"/>
      <c r="N43" s="270"/>
      <c r="O43" s="270"/>
      <c r="P43" s="270"/>
      <c r="Q43" s="263"/>
      <c r="R43" s="263"/>
      <c r="S43" s="265"/>
      <c r="T43" s="263"/>
    </row>
    <row r="44" spans="1:20" s="146" customFormat="1" ht="15" customHeight="1">
      <c r="A44" s="251"/>
      <c r="B44" s="251"/>
      <c r="C44" s="251"/>
      <c r="D44" s="251"/>
      <c r="E44" s="251"/>
      <c r="F44" s="147"/>
      <c r="G44" s="147"/>
      <c r="H44" s="357"/>
      <c r="I44" s="358"/>
      <c r="J44" s="358"/>
      <c r="K44" s="358"/>
      <c r="L44" s="358"/>
      <c r="M44" s="270"/>
      <c r="N44" s="270"/>
      <c r="O44" s="270"/>
      <c r="P44" s="270"/>
      <c r="Q44" s="263"/>
      <c r="R44" s="263"/>
      <c r="S44" s="265"/>
      <c r="T44" s="263"/>
    </row>
    <row r="45" spans="1:20" s="146" customFormat="1" ht="15" customHeight="1">
      <c r="A45" s="251"/>
      <c r="B45" s="251"/>
      <c r="C45" s="251"/>
      <c r="D45" s="251"/>
      <c r="E45" s="251"/>
      <c r="F45" s="147"/>
      <c r="G45" s="147"/>
      <c r="H45" s="357"/>
      <c r="I45" s="358"/>
      <c r="J45" s="358"/>
      <c r="K45" s="358"/>
      <c r="L45" s="358"/>
      <c r="M45" s="270"/>
      <c r="N45" s="270"/>
      <c r="O45" s="270"/>
      <c r="P45" s="270"/>
      <c r="Q45" s="263"/>
      <c r="R45" s="263"/>
      <c r="S45" s="265"/>
      <c r="T45" s="263"/>
    </row>
    <row r="46" spans="1:20" s="146" customFormat="1" ht="15" customHeight="1">
      <c r="A46" s="251"/>
      <c r="B46" s="251"/>
      <c r="C46" s="251"/>
      <c r="D46" s="251"/>
      <c r="E46" s="251"/>
      <c r="F46" s="147"/>
      <c r="G46" s="147"/>
      <c r="H46" s="357"/>
      <c r="I46" s="358"/>
      <c r="J46" s="358"/>
      <c r="K46" s="358"/>
      <c r="L46" s="358"/>
      <c r="M46" s="270"/>
      <c r="N46" s="270"/>
      <c r="O46" s="270"/>
      <c r="P46" s="270"/>
      <c r="Q46" s="263"/>
      <c r="R46" s="263"/>
      <c r="S46" s="265"/>
      <c r="T46" s="263"/>
    </row>
    <row r="47" spans="1:20" s="146" customFormat="1" ht="15" customHeight="1">
      <c r="A47" s="251"/>
      <c r="B47" s="251"/>
      <c r="C47" s="251"/>
      <c r="D47" s="251"/>
      <c r="E47" s="251"/>
      <c r="F47" s="147"/>
      <c r="G47" s="147"/>
      <c r="H47" s="357"/>
      <c r="I47" s="358"/>
      <c r="J47" s="358"/>
      <c r="K47" s="358"/>
      <c r="L47" s="358"/>
      <c r="M47" s="270"/>
      <c r="N47" s="270"/>
      <c r="O47" s="270"/>
      <c r="P47" s="270"/>
      <c r="Q47" s="263"/>
      <c r="R47" s="263"/>
      <c r="S47" s="265"/>
      <c r="T47" s="263"/>
    </row>
    <row r="48" spans="1:20" s="146" customFormat="1" ht="15" customHeight="1">
      <c r="A48" s="251"/>
      <c r="B48" s="251"/>
      <c r="C48" s="251"/>
      <c r="D48" s="251"/>
      <c r="E48" s="251"/>
      <c r="F48" s="147"/>
      <c r="G48" s="147"/>
      <c r="H48" s="357"/>
      <c r="I48" s="358"/>
      <c r="J48" s="358"/>
      <c r="K48" s="358"/>
      <c r="L48" s="358"/>
      <c r="M48" s="270"/>
      <c r="N48" s="270"/>
      <c r="O48" s="270"/>
      <c r="P48" s="270"/>
      <c r="Q48" s="263"/>
      <c r="R48" s="263"/>
      <c r="S48" s="265"/>
      <c r="T48" s="263"/>
    </row>
    <row r="49" spans="1:20" s="146" customFormat="1" ht="15" customHeight="1">
      <c r="A49" s="251"/>
      <c r="B49" s="251"/>
      <c r="C49" s="251"/>
      <c r="D49" s="251"/>
      <c r="E49" s="251"/>
      <c r="F49" s="147"/>
      <c r="G49" s="147"/>
      <c r="H49" s="357"/>
      <c r="I49" s="358"/>
      <c r="J49" s="358"/>
      <c r="K49" s="358"/>
      <c r="L49" s="358"/>
      <c r="M49" s="270"/>
      <c r="N49" s="270"/>
      <c r="O49" s="270"/>
      <c r="P49" s="270"/>
      <c r="Q49" s="263"/>
      <c r="R49" s="263"/>
      <c r="S49" s="265"/>
      <c r="T49" s="263"/>
    </row>
    <row r="50" spans="1:20" s="146" customFormat="1" ht="15" customHeight="1">
      <c r="A50" s="251"/>
      <c r="B50" s="251"/>
      <c r="C50" s="251"/>
      <c r="D50" s="251"/>
      <c r="E50" s="251"/>
      <c r="F50" s="147"/>
      <c r="G50" s="147"/>
      <c r="H50" s="357"/>
      <c r="I50" s="358"/>
      <c r="J50" s="358"/>
      <c r="K50" s="358"/>
      <c r="L50" s="358"/>
      <c r="M50" s="270"/>
      <c r="N50" s="270"/>
      <c r="O50" s="270"/>
      <c r="P50" s="270"/>
      <c r="Q50" s="263"/>
      <c r="R50" s="263"/>
      <c r="S50" s="265"/>
      <c r="T50" s="263"/>
    </row>
    <row r="51" spans="1:20" s="146" customFormat="1" ht="15" customHeight="1">
      <c r="A51" s="251"/>
      <c r="B51" s="251"/>
      <c r="C51" s="251"/>
      <c r="D51" s="251"/>
      <c r="E51" s="251"/>
      <c r="F51" s="147"/>
      <c r="G51" s="147"/>
      <c r="H51" s="357"/>
      <c r="I51" s="358"/>
      <c r="J51" s="358"/>
      <c r="K51" s="358"/>
      <c r="L51" s="358"/>
      <c r="M51" s="270"/>
      <c r="N51" s="270"/>
      <c r="O51" s="270"/>
      <c r="P51" s="270"/>
      <c r="Q51" s="263"/>
      <c r="R51" s="263"/>
      <c r="S51" s="265"/>
      <c r="T51" s="263"/>
    </row>
    <row r="52" spans="1:20" s="146" customFormat="1" ht="15" customHeight="1">
      <c r="A52" s="251"/>
      <c r="B52" s="251"/>
      <c r="C52" s="251"/>
      <c r="D52" s="251"/>
      <c r="E52" s="251"/>
      <c r="F52" s="147"/>
      <c r="G52" s="147"/>
      <c r="H52" s="357"/>
      <c r="I52" s="358"/>
      <c r="J52" s="358"/>
      <c r="K52" s="358"/>
      <c r="L52" s="358"/>
      <c r="M52" s="270"/>
      <c r="N52" s="270"/>
      <c r="O52" s="270"/>
      <c r="P52" s="270"/>
      <c r="Q52" s="263"/>
      <c r="R52" s="263"/>
      <c r="S52" s="265"/>
      <c r="T52" s="263"/>
    </row>
    <row r="53" spans="1:20" s="146" customFormat="1" ht="15" customHeight="1">
      <c r="A53" s="251"/>
      <c r="B53" s="251"/>
      <c r="C53" s="251"/>
      <c r="D53" s="251"/>
      <c r="E53" s="251"/>
      <c r="F53" s="147"/>
      <c r="G53" s="147"/>
      <c r="H53" s="357"/>
      <c r="I53" s="358"/>
      <c r="J53" s="358"/>
      <c r="K53" s="358"/>
      <c r="L53" s="358"/>
      <c r="M53" s="270"/>
      <c r="N53" s="270"/>
      <c r="O53" s="270"/>
      <c r="P53" s="270"/>
      <c r="Q53" s="263"/>
      <c r="R53" s="263"/>
      <c r="S53" s="265"/>
      <c r="T53" s="263"/>
    </row>
    <row r="54" spans="1:20" s="146" customFormat="1" ht="15" customHeight="1">
      <c r="A54" s="251"/>
      <c r="B54" s="251"/>
      <c r="C54" s="251"/>
      <c r="D54" s="251"/>
      <c r="E54" s="251"/>
      <c r="F54" s="147"/>
      <c r="G54" s="147"/>
      <c r="H54" s="357"/>
      <c r="I54" s="358"/>
      <c r="J54" s="358"/>
      <c r="K54" s="358"/>
      <c r="L54" s="358"/>
      <c r="M54" s="270"/>
      <c r="N54" s="270"/>
      <c r="O54" s="270"/>
      <c r="P54" s="270"/>
      <c r="Q54" s="263"/>
      <c r="R54" s="263"/>
      <c r="S54" s="265"/>
      <c r="T54" s="263"/>
    </row>
    <row r="55" spans="1:20" s="146" customFormat="1" ht="15" customHeight="1">
      <c r="A55" s="251"/>
      <c r="B55" s="251"/>
      <c r="C55" s="251"/>
      <c r="D55" s="251"/>
      <c r="E55" s="251"/>
      <c r="F55" s="147"/>
      <c r="G55" s="147"/>
      <c r="H55" s="357"/>
      <c r="I55" s="358"/>
      <c r="J55" s="358"/>
      <c r="K55" s="358"/>
      <c r="L55" s="358"/>
      <c r="M55" s="270"/>
      <c r="N55" s="270"/>
      <c r="O55" s="270"/>
      <c r="P55" s="270"/>
      <c r="Q55" s="263"/>
      <c r="R55" s="263"/>
      <c r="S55" s="265"/>
      <c r="T55" s="263"/>
    </row>
    <row r="56" spans="1:20" s="146" customFormat="1" ht="15" customHeight="1">
      <c r="A56" s="251"/>
      <c r="B56" s="251"/>
      <c r="C56" s="251"/>
      <c r="D56" s="251"/>
      <c r="E56" s="251"/>
      <c r="F56" s="147"/>
      <c r="G56" s="147"/>
      <c r="H56" s="357"/>
      <c r="I56" s="358"/>
      <c r="J56" s="358"/>
      <c r="K56" s="358"/>
      <c r="L56" s="358"/>
      <c r="M56" s="270"/>
      <c r="N56" s="270"/>
      <c r="O56" s="270"/>
      <c r="P56" s="270"/>
      <c r="Q56" s="263"/>
      <c r="R56" s="263"/>
      <c r="S56" s="265"/>
      <c r="T56" s="263"/>
    </row>
    <row r="57" spans="1:20" s="146" customFormat="1" ht="15" customHeight="1">
      <c r="A57" s="251"/>
      <c r="B57" s="251"/>
      <c r="C57" s="251"/>
      <c r="D57" s="251"/>
      <c r="E57" s="251"/>
      <c r="F57" s="144"/>
      <c r="G57" s="147"/>
      <c r="H57" s="357"/>
      <c r="I57" s="358"/>
      <c r="J57" s="358"/>
      <c r="K57" s="358"/>
      <c r="L57" s="358"/>
      <c r="M57" s="270"/>
      <c r="N57" s="270"/>
      <c r="O57" s="270"/>
      <c r="P57" s="270"/>
      <c r="Q57" s="263"/>
      <c r="R57" s="263"/>
      <c r="S57" s="265"/>
      <c r="T57" s="263"/>
    </row>
    <row r="58" spans="1:20" s="146" customFormat="1" ht="15" customHeight="1">
      <c r="A58" s="251"/>
      <c r="B58" s="251"/>
      <c r="C58" s="251"/>
      <c r="D58" s="251"/>
      <c r="E58" s="251"/>
      <c r="F58" s="147"/>
      <c r="G58" s="147"/>
      <c r="H58" s="357"/>
      <c r="I58" s="358"/>
      <c r="J58" s="358"/>
      <c r="K58" s="358"/>
      <c r="L58" s="358"/>
      <c r="M58" s="270"/>
      <c r="N58" s="270"/>
      <c r="O58" s="270"/>
      <c r="P58" s="270"/>
      <c r="Q58" s="263"/>
      <c r="R58" s="263"/>
      <c r="S58" s="265"/>
      <c r="T58" s="263"/>
    </row>
    <row r="59" spans="1:20" s="146" customFormat="1" ht="15" customHeight="1">
      <c r="A59" s="251"/>
      <c r="B59" s="251"/>
      <c r="C59" s="251"/>
      <c r="D59" s="251"/>
      <c r="E59" s="251"/>
      <c r="F59" s="144" t="s">
        <v>467</v>
      </c>
      <c r="G59" s="147"/>
      <c r="H59" s="357"/>
      <c r="I59" s="358"/>
      <c r="J59" s="358"/>
      <c r="K59" s="358"/>
      <c r="L59" s="358"/>
      <c r="M59" s="294">
        <v>2626473</v>
      </c>
      <c r="N59" s="294">
        <v>0</v>
      </c>
      <c r="O59" s="294">
        <v>0</v>
      </c>
      <c r="P59" s="294">
        <v>0</v>
      </c>
      <c r="Q59" s="263"/>
      <c r="R59" s="263"/>
      <c r="S59" s="265"/>
      <c r="T59" s="263"/>
    </row>
    <row r="60" spans="1:20" s="146" customFormat="1" ht="15" customHeight="1">
      <c r="A60" s="148"/>
      <c r="B60" s="148"/>
      <c r="C60" s="148"/>
      <c r="D60" s="148"/>
      <c r="E60" s="148"/>
      <c r="F60" s="148"/>
      <c r="G60" s="148"/>
      <c r="H60" s="360"/>
      <c r="I60" s="361"/>
      <c r="J60" s="361"/>
      <c r="K60" s="361"/>
      <c r="L60" s="361"/>
      <c r="M60" s="273"/>
      <c r="N60" s="273"/>
      <c r="O60" s="273"/>
      <c r="P60" s="273"/>
      <c r="Q60" s="149"/>
      <c r="R60" s="149"/>
      <c r="S60" s="148"/>
      <c r="T60" s="150"/>
    </row>
    <row r="61" spans="1:6" ht="13.5">
      <c r="A61" s="58" t="s">
        <v>294</v>
      </c>
      <c r="B61" s="139"/>
      <c r="C61" s="58"/>
      <c r="D61" s="58"/>
      <c r="F61" s="58"/>
    </row>
    <row r="62" spans="2:15" ht="13.5">
      <c r="B62" s="59"/>
      <c r="C62" s="60"/>
      <c r="D62" s="60"/>
      <c r="N62" s="61"/>
      <c r="O62" s="61"/>
    </row>
    <row r="63" spans="2:15" ht="13.5">
      <c r="B63" s="62"/>
      <c r="C63" s="62"/>
      <c r="D63" s="62"/>
      <c r="N63" s="63"/>
      <c r="O63" s="63"/>
    </row>
  </sheetData>
  <sheetProtection/>
  <mergeCells count="15">
    <mergeCell ref="H27:J27"/>
    <mergeCell ref="K27:L27"/>
    <mergeCell ref="Q27:T27"/>
    <mergeCell ref="B26:B28"/>
    <mergeCell ref="C26:C28"/>
    <mergeCell ref="A21:T21"/>
    <mergeCell ref="A22:T22"/>
    <mergeCell ref="D26:D28"/>
    <mergeCell ref="E26:E28"/>
    <mergeCell ref="F26:F28"/>
    <mergeCell ref="G26:G28"/>
    <mergeCell ref="A24:T24"/>
    <mergeCell ref="A25:T25"/>
    <mergeCell ref="A26:A28"/>
    <mergeCell ref="M27:P27"/>
  </mergeCells>
  <printOptions horizontalCentered="1"/>
  <pageMargins left="0.5905511811023623" right="0.5905511811023623" top="0.35433070866141736" bottom="0.35433070866141736" header="0.3937007874015748" footer="0.1968503937007874"/>
  <pageSetup horizontalDpi="600" verticalDpi="600" orientation="landscape" scale="55" r:id="rId2"/>
  <headerFooter alignWithMargins="0">
    <oddHeader>&amp;C&amp;G</oddHeader>
    <oddFooter>&amp;C&amp;P</oddFooter>
  </headerFooter>
  <ignoredErrors>
    <ignoredError sqref="G32:G33 E32:E33" numberStoredAsText="1"/>
  </ignoredErrors>
  <legacyDrawingHF r:id="rId1"/>
</worksheet>
</file>

<file path=xl/worksheets/sheet8.xml><?xml version="1.0" encoding="utf-8"?>
<worksheet xmlns="http://schemas.openxmlformats.org/spreadsheetml/2006/main" xmlns:r="http://schemas.openxmlformats.org/officeDocument/2006/relationships">
  <sheetPr>
    <tabColor rgb="FFF8D628"/>
  </sheetPr>
  <dimension ref="A12:T55"/>
  <sheetViews>
    <sheetView showGridLines="0" zoomScale="90" zoomScaleNormal="90" zoomScalePageLayoutView="0" workbookViewId="0" topLeftCell="A20">
      <selection activeCell="F29" sqref="F29"/>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4" width="16.7109375" style="55" customWidth="1"/>
    <col min="15" max="15" width="16.57421875" style="55" customWidth="1"/>
    <col min="16" max="16" width="16.7109375" style="55" customWidth="1"/>
    <col min="17" max="17" width="8.00390625" style="55" customWidth="1"/>
    <col min="18" max="20" width="7.8515625" style="55" customWidth="1"/>
    <col min="21" max="16384" width="11.421875" style="55" customWidth="1"/>
  </cols>
  <sheetData>
    <row r="12" spans="10:20" ht="16.5">
      <c r="J12" s="56"/>
      <c r="K12" s="56"/>
      <c r="T12" s="57"/>
    </row>
    <row r="13" spans="10:20" ht="16.5">
      <c r="J13" s="56"/>
      <c r="K13" s="56"/>
      <c r="T13" s="57"/>
    </row>
    <row r="14" ht="16.5">
      <c r="T14" s="57"/>
    </row>
    <row r="15" ht="16.5">
      <c r="T15" s="57"/>
    </row>
    <row r="16" ht="16.5">
      <c r="T16" s="57"/>
    </row>
    <row r="17" ht="6" customHeight="1"/>
    <row r="18" spans="1:20" ht="24.75" customHeight="1">
      <c r="A18" s="456" t="s">
        <v>303</v>
      </c>
      <c r="B18" s="457"/>
      <c r="C18" s="457"/>
      <c r="D18" s="457"/>
      <c r="E18" s="457"/>
      <c r="F18" s="457"/>
      <c r="G18" s="457"/>
      <c r="H18" s="457"/>
      <c r="I18" s="457"/>
      <c r="J18" s="457"/>
      <c r="K18" s="457"/>
      <c r="L18" s="457"/>
      <c r="M18" s="457"/>
      <c r="N18" s="457"/>
      <c r="O18" s="457"/>
      <c r="P18" s="457"/>
      <c r="Q18" s="457"/>
      <c r="R18" s="457"/>
      <c r="S18" s="457"/>
      <c r="T18" s="458"/>
    </row>
    <row r="19" spans="1:20" ht="24.75" customHeight="1">
      <c r="A19" s="459" t="s">
        <v>458</v>
      </c>
      <c r="B19" s="460"/>
      <c r="C19" s="460"/>
      <c r="D19" s="460"/>
      <c r="E19" s="460"/>
      <c r="F19" s="460"/>
      <c r="G19" s="460"/>
      <c r="H19" s="460"/>
      <c r="I19" s="460"/>
      <c r="J19" s="460"/>
      <c r="K19" s="460"/>
      <c r="L19" s="460"/>
      <c r="M19" s="460"/>
      <c r="N19" s="460"/>
      <c r="O19" s="460"/>
      <c r="P19" s="460"/>
      <c r="Q19" s="460"/>
      <c r="R19" s="460"/>
      <c r="S19" s="460"/>
      <c r="T19" s="461"/>
    </row>
    <row r="20" ht="6" customHeight="1">
      <c r="T20" s="160"/>
    </row>
    <row r="21" spans="1:20" ht="19.5" customHeight="1">
      <c r="A21" s="425" t="s">
        <v>321</v>
      </c>
      <c r="B21" s="465"/>
      <c r="C21" s="465"/>
      <c r="D21" s="465"/>
      <c r="E21" s="465"/>
      <c r="F21" s="465"/>
      <c r="G21" s="465"/>
      <c r="H21" s="465"/>
      <c r="I21" s="465"/>
      <c r="J21" s="465"/>
      <c r="K21" s="465"/>
      <c r="L21" s="465"/>
      <c r="M21" s="465"/>
      <c r="N21" s="465"/>
      <c r="O21" s="465"/>
      <c r="P21" s="465"/>
      <c r="Q21" s="465"/>
      <c r="R21" s="465"/>
      <c r="S21" s="465"/>
      <c r="T21" s="466"/>
    </row>
    <row r="22" spans="1:20" ht="19.5" customHeight="1">
      <c r="A22" s="467" t="s">
        <v>326</v>
      </c>
      <c r="B22" s="468"/>
      <c r="C22" s="468"/>
      <c r="D22" s="468"/>
      <c r="E22" s="468"/>
      <c r="F22" s="468"/>
      <c r="G22" s="468"/>
      <c r="H22" s="468"/>
      <c r="I22" s="468"/>
      <c r="J22" s="468"/>
      <c r="K22" s="468"/>
      <c r="L22" s="468"/>
      <c r="M22" s="468"/>
      <c r="N22" s="468"/>
      <c r="O22" s="468"/>
      <c r="P22" s="468"/>
      <c r="Q22" s="468"/>
      <c r="R22" s="468"/>
      <c r="S22" s="468"/>
      <c r="T22" s="469"/>
    </row>
    <row r="23" spans="1:20" ht="15" customHeight="1">
      <c r="A23" s="470" t="s">
        <v>291</v>
      </c>
      <c r="B23" s="462" t="s">
        <v>206</v>
      </c>
      <c r="C23" s="462" t="s">
        <v>203</v>
      </c>
      <c r="D23" s="462" t="s">
        <v>204</v>
      </c>
      <c r="E23" s="462" t="s">
        <v>161</v>
      </c>
      <c r="F23" s="462" t="s">
        <v>162</v>
      </c>
      <c r="G23" s="462" t="s">
        <v>181</v>
      </c>
      <c r="H23" s="158" t="s">
        <v>164</v>
      </c>
      <c r="I23" s="158"/>
      <c r="J23" s="158"/>
      <c r="K23" s="158"/>
      <c r="L23" s="158"/>
      <c r="M23" s="158"/>
      <c r="N23" s="158"/>
      <c r="O23" s="158"/>
      <c r="P23" s="158"/>
      <c r="Q23" s="158"/>
      <c r="R23" s="158"/>
      <c r="S23" s="158"/>
      <c r="T23" s="159"/>
    </row>
    <row r="24" spans="1:20" ht="15" customHeight="1">
      <c r="A24" s="471"/>
      <c r="B24" s="463"/>
      <c r="C24" s="463"/>
      <c r="D24" s="463"/>
      <c r="E24" s="463"/>
      <c r="F24" s="463"/>
      <c r="G24" s="463"/>
      <c r="H24" s="473" t="s">
        <v>163</v>
      </c>
      <c r="I24" s="474"/>
      <c r="J24" s="475"/>
      <c r="K24" s="476" t="s">
        <v>210</v>
      </c>
      <c r="L24" s="477"/>
      <c r="M24" s="473" t="s">
        <v>300</v>
      </c>
      <c r="N24" s="474"/>
      <c r="O24" s="474"/>
      <c r="P24" s="475"/>
      <c r="Q24" s="478" t="s">
        <v>210</v>
      </c>
      <c r="R24" s="479"/>
      <c r="S24" s="479"/>
      <c r="T24" s="480"/>
    </row>
    <row r="25" spans="1:20" ht="25.5" customHeight="1">
      <c r="A25" s="472"/>
      <c r="B25" s="464"/>
      <c r="C25" s="464"/>
      <c r="D25" s="464"/>
      <c r="E25" s="464"/>
      <c r="F25" s="464"/>
      <c r="G25" s="464"/>
      <c r="H25" s="112" t="s">
        <v>306</v>
      </c>
      <c r="I25" s="112" t="s">
        <v>253</v>
      </c>
      <c r="J25" s="112" t="s">
        <v>209</v>
      </c>
      <c r="K25" s="113" t="s">
        <v>211</v>
      </c>
      <c r="L25" s="113" t="s">
        <v>212</v>
      </c>
      <c r="M25" s="112" t="s">
        <v>307</v>
      </c>
      <c r="N25" s="112" t="s">
        <v>254</v>
      </c>
      <c r="O25" s="112" t="s">
        <v>213</v>
      </c>
      <c r="P25" s="112" t="s">
        <v>214</v>
      </c>
      <c r="Q25" s="113" t="s">
        <v>215</v>
      </c>
      <c r="R25" s="113" t="s">
        <v>216</v>
      </c>
      <c r="S25" s="113" t="s">
        <v>217</v>
      </c>
      <c r="T25" s="113" t="s">
        <v>218</v>
      </c>
    </row>
    <row r="26" spans="1:20" s="146" customFormat="1" ht="20.25" customHeight="1">
      <c r="A26" s="245">
        <v>2</v>
      </c>
      <c r="B26" s="245"/>
      <c r="C26" s="245"/>
      <c r="D26" s="245"/>
      <c r="E26" s="245"/>
      <c r="F26" s="354" t="s">
        <v>380</v>
      </c>
      <c r="G26" s="145"/>
      <c r="H26" s="260"/>
      <c r="I26" s="260"/>
      <c r="J26" s="260"/>
      <c r="K26" s="260"/>
      <c r="L26" s="365"/>
      <c r="M26" s="268"/>
      <c r="N26" s="268"/>
      <c r="O26" s="268"/>
      <c r="P26" s="268"/>
      <c r="Q26" s="260"/>
      <c r="R26" s="260"/>
      <c r="S26" s="260"/>
      <c r="T26" s="260"/>
    </row>
    <row r="27" spans="1:20" s="146" customFormat="1" ht="22.5" customHeight="1">
      <c r="A27" s="245"/>
      <c r="B27" s="245">
        <v>1</v>
      </c>
      <c r="C27" s="245"/>
      <c r="D27" s="245"/>
      <c r="E27" s="245"/>
      <c r="F27" s="354" t="s">
        <v>400</v>
      </c>
      <c r="G27" s="167"/>
      <c r="H27" s="179"/>
      <c r="I27" s="179"/>
      <c r="J27" s="179"/>
      <c r="K27" s="179"/>
      <c r="L27" s="181"/>
      <c r="M27" s="297" t="e">
        <f>M28+#REF!</f>
        <v>#REF!</v>
      </c>
      <c r="N27" s="291" t="e">
        <f>N28+#REF!</f>
        <v>#REF!</v>
      </c>
      <c r="O27" s="291">
        <v>18334369.8</v>
      </c>
      <c r="P27" s="291">
        <v>18334369.8</v>
      </c>
      <c r="Q27" s="260"/>
      <c r="R27" s="260"/>
      <c r="S27" s="260"/>
      <c r="T27" s="260"/>
    </row>
    <row r="28" spans="1:20" s="146" customFormat="1" ht="31.5" customHeight="1">
      <c r="A28" s="245"/>
      <c r="B28" s="246"/>
      <c r="C28" s="246">
        <v>7</v>
      </c>
      <c r="D28" s="246"/>
      <c r="E28" s="246"/>
      <c r="F28" s="354" t="s">
        <v>530</v>
      </c>
      <c r="G28" s="180"/>
      <c r="H28" s="363"/>
      <c r="I28" s="363"/>
      <c r="J28" s="363"/>
      <c r="K28" s="363"/>
      <c r="L28" s="363"/>
      <c r="M28" s="297">
        <v>73474570</v>
      </c>
      <c r="N28" s="290">
        <v>9409494</v>
      </c>
      <c r="O28" s="290">
        <v>9409494</v>
      </c>
      <c r="P28" s="291">
        <v>49409494</v>
      </c>
      <c r="Q28" s="260"/>
      <c r="R28" s="260"/>
      <c r="S28" s="260"/>
      <c r="T28" s="260"/>
    </row>
    <row r="29" spans="1:20" s="146" customFormat="1" ht="19.5" customHeight="1">
      <c r="A29" s="245"/>
      <c r="B29" s="245"/>
      <c r="C29" s="246"/>
      <c r="D29" s="246">
        <v>1</v>
      </c>
      <c r="E29" s="246"/>
      <c r="F29" s="354" t="s">
        <v>335</v>
      </c>
      <c r="G29" s="248"/>
      <c r="H29" s="364"/>
      <c r="I29" s="364"/>
      <c r="J29" s="363"/>
      <c r="K29" s="363"/>
      <c r="L29" s="181"/>
      <c r="M29" s="297">
        <v>73474570</v>
      </c>
      <c r="N29" s="294">
        <v>9409494</v>
      </c>
      <c r="O29" s="294">
        <v>9409494</v>
      </c>
      <c r="P29" s="294">
        <v>9409494</v>
      </c>
      <c r="Q29" s="263"/>
      <c r="R29" s="263"/>
      <c r="S29" s="265"/>
      <c r="T29" s="263"/>
    </row>
    <row r="30" spans="1:20" s="146" customFormat="1" ht="46.5" customHeight="1">
      <c r="A30" s="245"/>
      <c r="B30" s="245"/>
      <c r="C30" s="245"/>
      <c r="D30" s="246"/>
      <c r="E30" s="246">
        <v>203</v>
      </c>
      <c r="F30" s="172" t="s">
        <v>336</v>
      </c>
      <c r="G30" s="178" t="s">
        <v>335</v>
      </c>
      <c r="H30" s="364">
        <v>248</v>
      </c>
      <c r="I30" s="364">
        <v>248</v>
      </c>
      <c r="J30" s="363">
        <v>248</v>
      </c>
      <c r="K30" s="363">
        <v>100</v>
      </c>
      <c r="L30" s="181">
        <v>100</v>
      </c>
      <c r="M30" s="301">
        <v>73474570</v>
      </c>
      <c r="N30" s="299">
        <v>9409494</v>
      </c>
      <c r="O30" s="299">
        <v>9409494</v>
      </c>
      <c r="P30" s="299">
        <v>9409494</v>
      </c>
      <c r="Q30" s="368">
        <f>O30/M30*100</f>
        <v>12.806463515199884</v>
      </c>
      <c r="R30" s="368">
        <v>100</v>
      </c>
      <c r="S30" s="368">
        <v>12.8</v>
      </c>
      <c r="T30" s="368">
        <v>100</v>
      </c>
    </row>
    <row r="31" spans="1:20" s="146" customFormat="1" ht="9.75" customHeight="1">
      <c r="A31" s="245"/>
      <c r="B31" s="245"/>
      <c r="C31" s="245"/>
      <c r="D31" s="246"/>
      <c r="E31" s="246"/>
      <c r="F31" s="172"/>
      <c r="G31" s="178"/>
      <c r="H31" s="364"/>
      <c r="I31" s="364"/>
      <c r="J31" s="363"/>
      <c r="K31" s="363"/>
      <c r="L31" s="181"/>
      <c r="M31" s="297"/>
      <c r="N31" s="271"/>
      <c r="O31" s="271"/>
      <c r="P31" s="272"/>
      <c r="Q31" s="263"/>
      <c r="R31" s="263"/>
      <c r="S31" s="263"/>
      <c r="T31" s="263"/>
    </row>
    <row r="32" spans="1:20" s="146" customFormat="1" ht="8.25" customHeight="1">
      <c r="A32" s="245"/>
      <c r="B32" s="245"/>
      <c r="C32" s="245"/>
      <c r="D32" s="246"/>
      <c r="E32" s="246"/>
      <c r="F32" s="172"/>
      <c r="G32" s="178"/>
      <c r="H32" s="261"/>
      <c r="I32" s="263"/>
      <c r="J32" s="263"/>
      <c r="K32" s="263"/>
      <c r="L32" s="362"/>
      <c r="M32" s="271"/>
      <c r="N32" s="271"/>
      <c r="O32" s="271"/>
      <c r="P32" s="272"/>
      <c r="Q32" s="263"/>
      <c r="R32" s="263"/>
      <c r="S32" s="263"/>
      <c r="T32" s="263"/>
    </row>
    <row r="33" spans="1:20" s="146" customFormat="1" ht="42" customHeight="1">
      <c r="A33" s="245">
        <v>4</v>
      </c>
      <c r="B33" s="245"/>
      <c r="C33" s="245"/>
      <c r="D33" s="246"/>
      <c r="E33" s="246"/>
      <c r="F33" s="410" t="s">
        <v>460</v>
      </c>
      <c r="G33" s="144"/>
      <c r="H33" s="261"/>
      <c r="I33" s="263"/>
      <c r="J33" s="263"/>
      <c r="K33" s="263"/>
      <c r="L33" s="362"/>
      <c r="M33" s="271"/>
      <c r="N33" s="271"/>
      <c r="O33" s="271"/>
      <c r="P33" s="272"/>
      <c r="Q33" s="263"/>
      <c r="R33" s="263"/>
      <c r="S33" s="263"/>
      <c r="T33" s="263"/>
    </row>
    <row r="34" spans="1:20" s="146" customFormat="1" ht="20.25" customHeight="1">
      <c r="A34" s="245"/>
      <c r="B34" s="245">
        <v>2</v>
      </c>
      <c r="C34" s="245"/>
      <c r="D34" s="245"/>
      <c r="E34" s="246"/>
      <c r="F34" s="255" t="s">
        <v>401</v>
      </c>
      <c r="G34" s="145"/>
      <c r="H34" s="260"/>
      <c r="I34" s="260"/>
      <c r="J34" s="260"/>
      <c r="K34" s="264"/>
      <c r="L34" s="366"/>
      <c r="M34" s="290">
        <f>M35+M39</f>
        <v>124487125</v>
      </c>
      <c r="N34" s="291">
        <f>N35+N39</f>
        <v>32275402.13</v>
      </c>
      <c r="O34" s="291">
        <v>32275402.13</v>
      </c>
      <c r="P34" s="291">
        <v>32275402.13</v>
      </c>
      <c r="Q34" s="260"/>
      <c r="R34" s="260"/>
      <c r="S34" s="260"/>
      <c r="T34" s="260"/>
    </row>
    <row r="35" spans="1:20" s="146" customFormat="1" ht="26.25" customHeight="1">
      <c r="A35" s="245"/>
      <c r="B35" s="245"/>
      <c r="C35" s="245">
        <v>1</v>
      </c>
      <c r="D35" s="245"/>
      <c r="E35" s="245"/>
      <c r="F35" s="411" t="s">
        <v>421</v>
      </c>
      <c r="G35" s="145"/>
      <c r="H35" s="260"/>
      <c r="I35" s="260"/>
      <c r="J35" s="260"/>
      <c r="K35" s="264"/>
      <c r="L35" s="366"/>
      <c r="M35" s="290">
        <v>33249193</v>
      </c>
      <c r="N35" s="291">
        <v>3536060</v>
      </c>
      <c r="O35" s="291">
        <v>3536060</v>
      </c>
      <c r="P35" s="291">
        <v>3536060</v>
      </c>
      <c r="Q35" s="260"/>
      <c r="R35" s="260"/>
      <c r="S35" s="260"/>
      <c r="T35" s="260"/>
    </row>
    <row r="36" spans="1:20" s="146" customFormat="1" ht="18.75" customHeight="1">
      <c r="A36" s="245"/>
      <c r="B36" s="245"/>
      <c r="C36" s="245"/>
      <c r="D36" s="245">
        <v>1</v>
      </c>
      <c r="E36" s="245"/>
      <c r="F36" s="258" t="s">
        <v>427</v>
      </c>
      <c r="G36" s="147"/>
      <c r="H36" s="367"/>
      <c r="I36" s="368"/>
      <c r="J36" s="368"/>
      <c r="K36" s="368"/>
      <c r="L36" s="368"/>
      <c r="M36" s="294">
        <v>33249193</v>
      </c>
      <c r="N36" s="294">
        <v>3536060</v>
      </c>
      <c r="O36" s="294">
        <v>3536060</v>
      </c>
      <c r="P36" s="294">
        <v>3536060</v>
      </c>
      <c r="Q36" s="263"/>
      <c r="R36" s="263"/>
      <c r="S36" s="265"/>
      <c r="T36" s="263"/>
    </row>
    <row r="37" spans="1:20" s="146" customFormat="1" ht="34.5" customHeight="1">
      <c r="A37" s="245"/>
      <c r="B37" s="245"/>
      <c r="C37" s="245"/>
      <c r="D37" s="245"/>
      <c r="E37" s="245">
        <v>203</v>
      </c>
      <c r="F37" s="254" t="s">
        <v>371</v>
      </c>
      <c r="G37" s="255" t="s">
        <v>372</v>
      </c>
      <c r="H37" s="367">
        <v>34000</v>
      </c>
      <c r="I37" s="368">
        <v>3616</v>
      </c>
      <c r="J37" s="368">
        <v>3616</v>
      </c>
      <c r="K37" s="368">
        <f>J37/H37*100</f>
        <v>10.63529411764706</v>
      </c>
      <c r="L37" s="368">
        <v>100</v>
      </c>
      <c r="M37" s="295">
        <v>33249193</v>
      </c>
      <c r="N37" s="295">
        <v>3536060</v>
      </c>
      <c r="O37" s="295">
        <v>3536060</v>
      </c>
      <c r="P37" s="295">
        <v>3536060</v>
      </c>
      <c r="Q37" s="368">
        <f>O37/M37*100</f>
        <v>10.635025036547503</v>
      </c>
      <c r="R37" s="368">
        <v>100</v>
      </c>
      <c r="S37" s="367">
        <v>10.6</v>
      </c>
      <c r="T37" s="368">
        <v>100</v>
      </c>
    </row>
    <row r="38" spans="1:20" s="146" customFormat="1" ht="9.75" customHeight="1">
      <c r="A38" s="245"/>
      <c r="B38" s="245"/>
      <c r="C38" s="245"/>
      <c r="D38" s="245"/>
      <c r="E38" s="245"/>
      <c r="F38" s="147"/>
      <c r="G38" s="147"/>
      <c r="H38" s="265"/>
      <c r="I38" s="263"/>
      <c r="J38" s="263"/>
      <c r="K38" s="263"/>
      <c r="L38" s="362"/>
      <c r="M38" s="270"/>
      <c r="N38" s="270"/>
      <c r="O38" s="270"/>
      <c r="P38" s="270"/>
      <c r="Q38" s="263"/>
      <c r="R38" s="263"/>
      <c r="S38" s="265"/>
      <c r="T38" s="263"/>
    </row>
    <row r="39" spans="1:20" s="146" customFormat="1" ht="23.25" customHeight="1">
      <c r="A39" s="245"/>
      <c r="B39" s="245"/>
      <c r="C39" s="245">
        <v>2</v>
      </c>
      <c r="D39" s="245"/>
      <c r="E39" s="245"/>
      <c r="F39" s="410" t="s">
        <v>412</v>
      </c>
      <c r="G39" s="147"/>
      <c r="H39" s="265"/>
      <c r="I39" s="263"/>
      <c r="J39" s="263"/>
      <c r="K39" s="263"/>
      <c r="L39" s="362"/>
      <c r="M39" s="294">
        <v>91237932</v>
      </c>
      <c r="N39" s="294">
        <v>28739342.13</v>
      </c>
      <c r="O39" s="294">
        <v>28793342.13</v>
      </c>
      <c r="P39" s="294">
        <v>28793342.13</v>
      </c>
      <c r="Q39" s="263"/>
      <c r="R39" s="263"/>
      <c r="S39" s="265"/>
      <c r="T39" s="263"/>
    </row>
    <row r="40" spans="1:20" s="146" customFormat="1" ht="21" customHeight="1">
      <c r="A40" s="245"/>
      <c r="B40" s="245"/>
      <c r="C40" s="245"/>
      <c r="D40" s="245">
        <v>4</v>
      </c>
      <c r="E40" s="245"/>
      <c r="F40" s="255" t="s">
        <v>423</v>
      </c>
      <c r="G40" s="147"/>
      <c r="H40" s="265"/>
      <c r="I40" s="263"/>
      <c r="J40" s="263"/>
      <c r="K40" s="263"/>
      <c r="L40" s="362"/>
      <c r="M40" s="294">
        <v>91237932</v>
      </c>
      <c r="N40" s="294">
        <v>28739342.13</v>
      </c>
      <c r="O40" s="294">
        <v>28793342.13</v>
      </c>
      <c r="P40" s="294">
        <v>28793342.13</v>
      </c>
      <c r="Q40" s="263"/>
      <c r="R40" s="263"/>
      <c r="S40" s="265"/>
      <c r="T40" s="263"/>
    </row>
    <row r="41" spans="1:20" s="146" customFormat="1" ht="15" customHeight="1">
      <c r="A41" s="245"/>
      <c r="B41" s="245"/>
      <c r="C41" s="245"/>
      <c r="D41" s="245"/>
      <c r="E41" s="245">
        <v>223</v>
      </c>
      <c r="F41" s="253" t="s">
        <v>459</v>
      </c>
      <c r="G41" s="296" t="s">
        <v>362</v>
      </c>
      <c r="H41" s="367">
        <v>1</v>
      </c>
      <c r="I41" s="368">
        <v>1</v>
      </c>
      <c r="J41" s="368">
        <v>1</v>
      </c>
      <c r="K41" s="368">
        <v>100</v>
      </c>
      <c r="L41" s="368">
        <v>100</v>
      </c>
      <c r="M41" s="295">
        <v>91237932</v>
      </c>
      <c r="N41" s="295">
        <v>28793342.13</v>
      </c>
      <c r="O41" s="295">
        <v>28793342.13</v>
      </c>
      <c r="P41" s="295">
        <v>28793342.13</v>
      </c>
      <c r="Q41" s="368">
        <v>31.6</v>
      </c>
      <c r="R41" s="368">
        <v>100</v>
      </c>
      <c r="S41" s="367">
        <v>31.6</v>
      </c>
      <c r="T41" s="368">
        <v>100</v>
      </c>
    </row>
    <row r="42" spans="1:20" s="146" customFormat="1" ht="15" customHeight="1">
      <c r="A42" s="245"/>
      <c r="B42" s="245"/>
      <c r="C42" s="245"/>
      <c r="D42" s="245"/>
      <c r="E42" s="245"/>
      <c r="F42" s="253"/>
      <c r="G42" s="296"/>
      <c r="H42" s="367"/>
      <c r="I42" s="368"/>
      <c r="J42" s="368"/>
      <c r="K42" s="368"/>
      <c r="L42" s="368"/>
      <c r="M42" s="295"/>
      <c r="N42" s="295"/>
      <c r="O42" s="295"/>
      <c r="P42" s="295"/>
      <c r="Q42" s="368"/>
      <c r="R42" s="368"/>
      <c r="S42" s="367"/>
      <c r="T42" s="368"/>
    </row>
    <row r="43" spans="1:20" s="146" customFormat="1" ht="15" customHeight="1">
      <c r="A43" s="245"/>
      <c r="B43" s="245"/>
      <c r="C43" s="245"/>
      <c r="D43" s="245"/>
      <c r="E43" s="245"/>
      <c r="F43" s="253"/>
      <c r="G43" s="296"/>
      <c r="H43" s="367"/>
      <c r="I43" s="368"/>
      <c r="J43" s="368"/>
      <c r="K43" s="368"/>
      <c r="L43" s="368"/>
      <c r="M43" s="295"/>
      <c r="N43" s="295"/>
      <c r="O43" s="295"/>
      <c r="P43" s="295"/>
      <c r="Q43" s="368"/>
      <c r="R43" s="368"/>
      <c r="S43" s="367"/>
      <c r="T43" s="368"/>
    </row>
    <row r="44" spans="1:20" s="146" customFormat="1" ht="40.5" customHeight="1">
      <c r="A44" s="245">
        <v>5</v>
      </c>
      <c r="B44" s="245"/>
      <c r="C44" s="245"/>
      <c r="D44" s="246"/>
      <c r="E44" s="246"/>
      <c r="F44" s="354" t="s">
        <v>379</v>
      </c>
      <c r="G44" s="178"/>
      <c r="H44" s="364"/>
      <c r="I44" s="364"/>
      <c r="J44" s="363"/>
      <c r="K44" s="363"/>
      <c r="L44" s="181"/>
      <c r="M44" s="298"/>
      <c r="N44" s="271"/>
      <c r="O44" s="271"/>
      <c r="P44" s="272"/>
      <c r="Q44" s="263"/>
      <c r="R44" s="263"/>
      <c r="S44" s="263"/>
      <c r="T44" s="263"/>
    </row>
    <row r="45" spans="1:20" s="146" customFormat="1" ht="19.5" customHeight="1">
      <c r="A45" s="245"/>
      <c r="B45" s="245"/>
      <c r="C45" s="245">
        <v>8</v>
      </c>
      <c r="D45" s="246"/>
      <c r="E45" s="246"/>
      <c r="F45" s="354" t="s">
        <v>788</v>
      </c>
      <c r="G45" s="172"/>
      <c r="H45" s="363"/>
      <c r="I45" s="363"/>
      <c r="J45" s="363"/>
      <c r="K45" s="363"/>
      <c r="L45" s="181"/>
      <c r="M45" s="297">
        <v>29786308</v>
      </c>
      <c r="N45" s="300">
        <v>8924875.8</v>
      </c>
      <c r="O45" s="300">
        <v>8924875.8</v>
      </c>
      <c r="P45" s="300">
        <v>8924875.8</v>
      </c>
      <c r="Q45" s="263"/>
      <c r="R45" s="263"/>
      <c r="S45" s="263"/>
      <c r="T45" s="263"/>
    </row>
    <row r="46" spans="1:20" s="146" customFormat="1" ht="15" customHeight="1">
      <c r="A46" s="245"/>
      <c r="B46" s="245"/>
      <c r="C46" s="245"/>
      <c r="D46" s="246">
        <v>5</v>
      </c>
      <c r="E46" s="246"/>
      <c r="F46" s="354" t="s">
        <v>403</v>
      </c>
      <c r="G46" s="144"/>
      <c r="H46" s="261"/>
      <c r="I46" s="263"/>
      <c r="J46" s="263"/>
      <c r="K46" s="263"/>
      <c r="L46" s="362"/>
      <c r="M46" s="300">
        <v>29786308</v>
      </c>
      <c r="N46" s="300">
        <v>8924875.8</v>
      </c>
      <c r="O46" s="300">
        <v>8924875.8</v>
      </c>
      <c r="P46" s="300">
        <v>8924875.8</v>
      </c>
      <c r="Q46" s="263"/>
      <c r="R46" s="263"/>
      <c r="S46" s="263"/>
      <c r="T46" s="263"/>
    </row>
    <row r="47" spans="1:20" s="146" customFormat="1" ht="15" customHeight="1">
      <c r="A47" s="245"/>
      <c r="B47" s="245"/>
      <c r="C47" s="245"/>
      <c r="D47" s="246"/>
      <c r="E47" s="246">
        <v>201</v>
      </c>
      <c r="F47" s="172" t="s">
        <v>329</v>
      </c>
      <c r="G47" s="178" t="s">
        <v>330</v>
      </c>
      <c r="H47" s="367">
        <v>1</v>
      </c>
      <c r="I47" s="368">
        <v>1</v>
      </c>
      <c r="J47" s="368">
        <v>1</v>
      </c>
      <c r="K47" s="368">
        <v>100</v>
      </c>
      <c r="L47" s="368">
        <v>100</v>
      </c>
      <c r="M47" s="299">
        <v>29786308</v>
      </c>
      <c r="N47" s="299">
        <v>8924875.8</v>
      </c>
      <c r="O47" s="299">
        <v>8924875.8</v>
      </c>
      <c r="P47" s="299">
        <v>8924875.8</v>
      </c>
      <c r="Q47" s="368">
        <f>O47/M47*100</f>
        <v>29.963014550175203</v>
      </c>
      <c r="R47" s="368">
        <v>100</v>
      </c>
      <c r="S47" s="368">
        <v>30</v>
      </c>
      <c r="T47" s="368">
        <v>100</v>
      </c>
    </row>
    <row r="48" spans="1:20" s="146" customFormat="1" ht="15" customHeight="1">
      <c r="A48" s="245"/>
      <c r="B48" s="245"/>
      <c r="C48" s="245"/>
      <c r="D48" s="245"/>
      <c r="E48" s="245"/>
      <c r="F48" s="253"/>
      <c r="G48" s="296"/>
      <c r="H48" s="367"/>
      <c r="I48" s="368"/>
      <c r="J48" s="368"/>
      <c r="K48" s="368"/>
      <c r="L48" s="368"/>
      <c r="M48" s="295"/>
      <c r="N48" s="295"/>
      <c r="O48" s="295"/>
      <c r="P48" s="295"/>
      <c r="Q48" s="368"/>
      <c r="R48" s="368"/>
      <c r="S48" s="367"/>
      <c r="T48" s="368"/>
    </row>
    <row r="49" spans="1:20" s="146" customFormat="1" ht="15" customHeight="1">
      <c r="A49" s="245"/>
      <c r="B49" s="245"/>
      <c r="C49" s="245"/>
      <c r="D49" s="245"/>
      <c r="E49" s="245"/>
      <c r="F49" s="253"/>
      <c r="G49" s="296"/>
      <c r="H49" s="367"/>
      <c r="I49" s="368"/>
      <c r="J49" s="368"/>
      <c r="K49" s="368"/>
      <c r="L49" s="368"/>
      <c r="M49" s="295"/>
      <c r="N49" s="295"/>
      <c r="O49" s="295"/>
      <c r="P49" s="295"/>
      <c r="Q49" s="368"/>
      <c r="R49" s="368"/>
      <c r="S49" s="367"/>
      <c r="T49" s="368"/>
    </row>
    <row r="50" spans="1:20" s="146" customFormat="1" ht="15" customHeight="1">
      <c r="A50" s="245"/>
      <c r="B50" s="245"/>
      <c r="C50" s="245"/>
      <c r="D50" s="245"/>
      <c r="E50" s="245"/>
      <c r="F50" s="147" t="s">
        <v>468</v>
      </c>
      <c r="G50" s="147"/>
      <c r="H50" s="265"/>
      <c r="I50" s="263"/>
      <c r="J50" s="263"/>
      <c r="K50" s="263"/>
      <c r="L50" s="263"/>
      <c r="M50" s="294">
        <v>227748003</v>
      </c>
      <c r="N50" s="294">
        <v>50663771.93</v>
      </c>
      <c r="O50" s="294">
        <v>50663771.93</v>
      </c>
      <c r="P50" s="294">
        <v>50663771.93</v>
      </c>
      <c r="Q50" s="263"/>
      <c r="R50" s="263"/>
      <c r="S50" s="265"/>
      <c r="T50" s="263"/>
    </row>
    <row r="51" spans="1:20" s="146" customFormat="1" ht="15" customHeight="1">
      <c r="A51" s="245"/>
      <c r="B51" s="245"/>
      <c r="C51" s="245"/>
      <c r="D51" s="245"/>
      <c r="E51" s="245"/>
      <c r="F51" s="253"/>
      <c r="G51" s="296"/>
      <c r="H51" s="367"/>
      <c r="I51" s="368"/>
      <c r="J51" s="368"/>
      <c r="K51" s="368"/>
      <c r="L51" s="368"/>
      <c r="M51" s="295"/>
      <c r="N51" s="295"/>
      <c r="O51" s="295"/>
      <c r="P51" s="295"/>
      <c r="Q51" s="368"/>
      <c r="R51" s="368"/>
      <c r="S51" s="367"/>
      <c r="T51" s="368"/>
    </row>
    <row r="52" spans="1:20" s="146" customFormat="1" ht="15" customHeight="1">
      <c r="A52" s="247"/>
      <c r="B52" s="247"/>
      <c r="C52" s="247"/>
      <c r="D52" s="247"/>
      <c r="E52" s="247"/>
      <c r="F52" s="148"/>
      <c r="G52" s="148"/>
      <c r="H52" s="266"/>
      <c r="I52" s="267"/>
      <c r="J52" s="267"/>
      <c r="K52" s="267"/>
      <c r="L52" s="267"/>
      <c r="M52" s="302"/>
      <c r="N52" s="302"/>
      <c r="O52" s="302"/>
      <c r="P52" s="302"/>
      <c r="Q52" s="267"/>
      <c r="R52" s="267"/>
      <c r="S52" s="266"/>
      <c r="T52" s="267"/>
    </row>
    <row r="53" spans="1:6" ht="13.5">
      <c r="A53" s="58" t="s">
        <v>294</v>
      </c>
      <c r="B53" s="139"/>
      <c r="C53" s="58"/>
      <c r="D53" s="58"/>
      <c r="F53" s="58"/>
    </row>
    <row r="54" spans="2:15" ht="13.5">
      <c r="B54" s="59"/>
      <c r="C54" s="60"/>
      <c r="D54" s="60"/>
      <c r="N54" s="61"/>
      <c r="O54" s="61"/>
    </row>
    <row r="55" spans="2:15" ht="13.5">
      <c r="B55" s="62"/>
      <c r="C55" s="62"/>
      <c r="D55" s="62"/>
      <c r="N55" s="63"/>
      <c r="O55" s="63"/>
    </row>
  </sheetData>
  <sheetProtection/>
  <mergeCells count="15">
    <mergeCell ref="G23:G25"/>
    <mergeCell ref="A21:T21"/>
    <mergeCell ref="A22:T22"/>
    <mergeCell ref="A23:A25"/>
    <mergeCell ref="M24:P24"/>
    <mergeCell ref="H24:J24"/>
    <mergeCell ref="K24:L24"/>
    <mergeCell ref="Q24:T24"/>
    <mergeCell ref="B23:B25"/>
    <mergeCell ref="C23:C25"/>
    <mergeCell ref="A18:T18"/>
    <mergeCell ref="A19:T19"/>
    <mergeCell ref="D23:D25"/>
    <mergeCell ref="E23:E25"/>
    <mergeCell ref="F23:F25"/>
  </mergeCells>
  <printOptions horizontalCentered="1"/>
  <pageMargins left="0.5905511811023623" right="0.5905511811023623" top="0.35433070866141736" bottom="0.35433070866141736" header="0.3937007874015748" footer="0.1968503937007874"/>
  <pageSetup horizontalDpi="600" verticalDpi="600" orientation="landscape" scale="58" r:id="rId2"/>
  <headerFooter alignWithMargins="0">
    <oddHeader>&amp;C&amp;G</oddHeader>
    <oddFooter>&amp;C&amp;P</oddFooter>
  </headerFooter>
  <legacyDrawingHF r:id="rId1"/>
</worksheet>
</file>

<file path=xl/worksheets/sheet9.xml><?xml version="1.0" encoding="utf-8"?>
<worksheet xmlns="http://schemas.openxmlformats.org/spreadsheetml/2006/main" xmlns:r="http://schemas.openxmlformats.org/officeDocument/2006/relationships">
  <sheetPr>
    <tabColor rgb="FFF8D628"/>
  </sheetPr>
  <dimension ref="A15:T56"/>
  <sheetViews>
    <sheetView showGridLines="0" zoomScale="90" zoomScaleNormal="90" zoomScalePageLayoutView="0" workbookViewId="0" topLeftCell="A34">
      <selection activeCell="A7" sqref="A7:IV9"/>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4" width="16.7109375" style="55" customWidth="1"/>
    <col min="15" max="15" width="16.57421875" style="55" customWidth="1"/>
    <col min="16" max="16" width="16.7109375" style="55" customWidth="1"/>
    <col min="17" max="20" width="7.8515625" style="55" customWidth="1"/>
    <col min="21" max="16384" width="11.421875" style="55" customWidth="1"/>
  </cols>
  <sheetData>
    <row r="15" spans="10:20" ht="16.5">
      <c r="J15" s="56"/>
      <c r="K15" s="56"/>
      <c r="T15" s="57"/>
    </row>
    <row r="16" spans="10:20" ht="16.5">
      <c r="J16" s="56"/>
      <c r="K16" s="56"/>
      <c r="T16" s="57"/>
    </row>
    <row r="17" ht="16.5">
      <c r="T17" s="57"/>
    </row>
    <row r="18" ht="16.5">
      <c r="T18" s="57"/>
    </row>
    <row r="19" ht="16.5">
      <c r="T19" s="57"/>
    </row>
    <row r="20" ht="6" customHeight="1"/>
    <row r="21" spans="1:20" ht="24.75" customHeight="1">
      <c r="A21" s="456" t="s">
        <v>303</v>
      </c>
      <c r="B21" s="457"/>
      <c r="C21" s="457"/>
      <c r="D21" s="457"/>
      <c r="E21" s="457"/>
      <c r="F21" s="457"/>
      <c r="G21" s="457"/>
      <c r="H21" s="457"/>
      <c r="I21" s="457"/>
      <c r="J21" s="457"/>
      <c r="K21" s="457"/>
      <c r="L21" s="457"/>
      <c r="M21" s="457"/>
      <c r="N21" s="457"/>
      <c r="O21" s="457"/>
      <c r="P21" s="457"/>
      <c r="Q21" s="457"/>
      <c r="R21" s="457"/>
      <c r="S21" s="457"/>
      <c r="T21" s="458"/>
    </row>
    <row r="22" spans="1:20" ht="24.75" customHeight="1">
      <c r="A22" s="459" t="s">
        <v>461</v>
      </c>
      <c r="B22" s="460"/>
      <c r="C22" s="460"/>
      <c r="D22" s="460"/>
      <c r="E22" s="460"/>
      <c r="F22" s="460"/>
      <c r="G22" s="460"/>
      <c r="H22" s="460"/>
      <c r="I22" s="460"/>
      <c r="J22" s="460"/>
      <c r="K22" s="460"/>
      <c r="L22" s="460"/>
      <c r="M22" s="460"/>
      <c r="N22" s="460"/>
      <c r="O22" s="460"/>
      <c r="P22" s="460"/>
      <c r="Q22" s="460"/>
      <c r="R22" s="460"/>
      <c r="S22" s="460"/>
      <c r="T22" s="461"/>
    </row>
    <row r="23" ht="6" customHeight="1">
      <c r="T23" s="160"/>
    </row>
    <row r="24" spans="1:20" ht="19.5" customHeight="1">
      <c r="A24" s="425" t="s">
        <v>321</v>
      </c>
      <c r="B24" s="465"/>
      <c r="C24" s="465"/>
      <c r="D24" s="465"/>
      <c r="E24" s="465"/>
      <c r="F24" s="465"/>
      <c r="G24" s="465"/>
      <c r="H24" s="465"/>
      <c r="I24" s="465"/>
      <c r="J24" s="465"/>
      <c r="K24" s="465"/>
      <c r="L24" s="465"/>
      <c r="M24" s="465"/>
      <c r="N24" s="465"/>
      <c r="O24" s="465"/>
      <c r="P24" s="465"/>
      <c r="Q24" s="465"/>
      <c r="R24" s="465"/>
      <c r="S24" s="465"/>
      <c r="T24" s="466"/>
    </row>
    <row r="25" spans="1:20" ht="19.5" customHeight="1">
      <c r="A25" s="467" t="s">
        <v>326</v>
      </c>
      <c r="B25" s="468"/>
      <c r="C25" s="468"/>
      <c r="D25" s="468"/>
      <c r="E25" s="468"/>
      <c r="F25" s="468"/>
      <c r="G25" s="468"/>
      <c r="H25" s="468"/>
      <c r="I25" s="468"/>
      <c r="J25" s="468"/>
      <c r="K25" s="468"/>
      <c r="L25" s="468"/>
      <c r="M25" s="468"/>
      <c r="N25" s="468"/>
      <c r="O25" s="468"/>
      <c r="P25" s="468"/>
      <c r="Q25" s="468"/>
      <c r="R25" s="468"/>
      <c r="S25" s="468"/>
      <c r="T25" s="469"/>
    </row>
    <row r="26" spans="1:20" ht="15" customHeight="1">
      <c r="A26" s="470" t="s">
        <v>291</v>
      </c>
      <c r="B26" s="462" t="s">
        <v>206</v>
      </c>
      <c r="C26" s="462" t="s">
        <v>203</v>
      </c>
      <c r="D26" s="462" t="s">
        <v>204</v>
      </c>
      <c r="E26" s="462" t="s">
        <v>161</v>
      </c>
      <c r="F26" s="462" t="s">
        <v>162</v>
      </c>
      <c r="G26" s="462" t="s">
        <v>181</v>
      </c>
      <c r="H26" s="158" t="s">
        <v>164</v>
      </c>
      <c r="I26" s="158"/>
      <c r="J26" s="158"/>
      <c r="K26" s="158"/>
      <c r="L26" s="158"/>
      <c r="M26" s="158"/>
      <c r="N26" s="158"/>
      <c r="O26" s="158"/>
      <c r="P26" s="158"/>
      <c r="Q26" s="158"/>
      <c r="R26" s="158"/>
      <c r="S26" s="158"/>
      <c r="T26" s="159"/>
    </row>
    <row r="27" spans="1:20" ht="15" customHeight="1">
      <c r="A27" s="471"/>
      <c r="B27" s="463"/>
      <c r="C27" s="463"/>
      <c r="D27" s="463"/>
      <c r="E27" s="463"/>
      <c r="F27" s="463"/>
      <c r="G27" s="463"/>
      <c r="H27" s="473" t="s">
        <v>163</v>
      </c>
      <c r="I27" s="474"/>
      <c r="J27" s="475"/>
      <c r="K27" s="476" t="s">
        <v>210</v>
      </c>
      <c r="L27" s="477"/>
      <c r="M27" s="473" t="s">
        <v>300</v>
      </c>
      <c r="N27" s="474"/>
      <c r="O27" s="474"/>
      <c r="P27" s="475"/>
      <c r="Q27" s="478" t="s">
        <v>210</v>
      </c>
      <c r="R27" s="479"/>
      <c r="S27" s="479"/>
      <c r="T27" s="480"/>
    </row>
    <row r="28" spans="1:20" ht="33" customHeight="1">
      <c r="A28" s="472"/>
      <c r="B28" s="464"/>
      <c r="C28" s="464"/>
      <c r="D28" s="464"/>
      <c r="E28" s="464"/>
      <c r="F28" s="464"/>
      <c r="G28" s="464"/>
      <c r="H28" s="112" t="s">
        <v>306</v>
      </c>
      <c r="I28" s="112" t="s">
        <v>253</v>
      </c>
      <c r="J28" s="112" t="s">
        <v>209</v>
      </c>
      <c r="K28" s="113" t="s">
        <v>211</v>
      </c>
      <c r="L28" s="113" t="s">
        <v>212</v>
      </c>
      <c r="M28" s="112" t="s">
        <v>307</v>
      </c>
      <c r="N28" s="112" t="s">
        <v>254</v>
      </c>
      <c r="O28" s="112" t="s">
        <v>213</v>
      </c>
      <c r="P28" s="112" t="s">
        <v>214</v>
      </c>
      <c r="Q28" s="113" t="s">
        <v>215</v>
      </c>
      <c r="R28" s="113" t="s">
        <v>216</v>
      </c>
      <c r="S28" s="113" t="s">
        <v>217</v>
      </c>
      <c r="T28" s="113" t="s">
        <v>218</v>
      </c>
    </row>
    <row r="29" spans="1:20" s="146" customFormat="1" ht="15" customHeight="1">
      <c r="A29" s="245"/>
      <c r="B29" s="245"/>
      <c r="C29" s="245"/>
      <c r="D29" s="245"/>
      <c r="E29" s="246"/>
      <c r="F29" s="257"/>
      <c r="G29" s="246"/>
      <c r="H29" s="374"/>
      <c r="I29" s="374"/>
      <c r="J29" s="374"/>
      <c r="K29" s="375"/>
      <c r="L29" s="375"/>
      <c r="M29" s="283"/>
      <c r="N29" s="282"/>
      <c r="O29" s="282"/>
      <c r="P29" s="282"/>
      <c r="Q29" s="374"/>
      <c r="R29" s="374"/>
      <c r="S29" s="374"/>
      <c r="T29" s="374"/>
    </row>
    <row r="30" spans="1:20" s="146" customFormat="1" ht="42" customHeight="1">
      <c r="A30" s="245">
        <v>1</v>
      </c>
      <c r="B30" s="245"/>
      <c r="C30" s="245"/>
      <c r="D30" s="245"/>
      <c r="E30" s="246"/>
      <c r="F30" s="258" t="s">
        <v>381</v>
      </c>
      <c r="G30" s="246"/>
      <c r="H30" s="374"/>
      <c r="I30" s="374"/>
      <c r="J30" s="374"/>
      <c r="K30" s="375"/>
      <c r="L30" s="375"/>
      <c r="M30" s="292">
        <v>21682453</v>
      </c>
      <c r="N30" s="293">
        <v>0</v>
      </c>
      <c r="O30" s="293">
        <v>0</v>
      </c>
      <c r="P30" s="293">
        <v>0</v>
      </c>
      <c r="Q30" s="374"/>
      <c r="R30" s="374"/>
      <c r="S30" s="374"/>
      <c r="T30" s="374"/>
    </row>
    <row r="31" spans="1:20" s="146" customFormat="1" ht="6.75" customHeight="1">
      <c r="A31" s="245"/>
      <c r="B31" s="245"/>
      <c r="C31" s="245"/>
      <c r="D31" s="245"/>
      <c r="E31" s="246"/>
      <c r="F31" s="256"/>
      <c r="G31" s="246"/>
      <c r="H31" s="374"/>
      <c r="I31" s="374"/>
      <c r="J31" s="374"/>
      <c r="K31" s="375"/>
      <c r="L31" s="375"/>
      <c r="M31" s="283"/>
      <c r="N31" s="282"/>
      <c r="O31" s="282"/>
      <c r="P31" s="282"/>
      <c r="Q31" s="374"/>
      <c r="R31" s="374"/>
      <c r="S31" s="374"/>
      <c r="T31" s="374"/>
    </row>
    <row r="32" spans="1:20" s="146" customFormat="1" ht="19.5" customHeight="1">
      <c r="A32" s="245"/>
      <c r="B32" s="245"/>
      <c r="C32" s="245">
        <v>6</v>
      </c>
      <c r="D32" s="245"/>
      <c r="E32" s="245"/>
      <c r="F32" s="256" t="s">
        <v>409</v>
      </c>
      <c r="G32" s="246"/>
      <c r="H32" s="374"/>
      <c r="I32" s="374"/>
      <c r="J32" s="374"/>
      <c r="K32" s="375"/>
      <c r="L32" s="375"/>
      <c r="M32" s="287">
        <v>21682453</v>
      </c>
      <c r="N32" s="288">
        <v>0</v>
      </c>
      <c r="O32" s="288">
        <v>0</v>
      </c>
      <c r="P32" s="288">
        <v>0</v>
      </c>
      <c r="Q32" s="374"/>
      <c r="R32" s="374"/>
      <c r="S32" s="374"/>
      <c r="T32" s="374"/>
    </row>
    <row r="33" spans="1:20" s="146" customFormat="1" ht="30.75" customHeight="1">
      <c r="A33" s="245"/>
      <c r="B33" s="245"/>
      <c r="C33" s="245"/>
      <c r="D33" s="245">
        <v>9</v>
      </c>
      <c r="E33" s="245"/>
      <c r="F33" s="256" t="s">
        <v>411</v>
      </c>
      <c r="G33" s="245"/>
      <c r="H33" s="367"/>
      <c r="I33" s="368"/>
      <c r="J33" s="368"/>
      <c r="K33" s="368"/>
      <c r="L33" s="368"/>
      <c r="M33" s="286">
        <f>M34+M36</f>
        <v>21682453</v>
      </c>
      <c r="N33" s="286">
        <v>0</v>
      </c>
      <c r="O33" s="286">
        <v>0</v>
      </c>
      <c r="P33" s="286">
        <v>0</v>
      </c>
      <c r="Q33" s="368"/>
      <c r="R33" s="368"/>
      <c r="S33" s="367"/>
      <c r="T33" s="368"/>
    </row>
    <row r="34" spans="1:20" s="146" customFormat="1" ht="42" customHeight="1">
      <c r="A34" s="245"/>
      <c r="B34" s="245"/>
      <c r="C34" s="245"/>
      <c r="D34" s="245"/>
      <c r="E34" s="245">
        <v>227</v>
      </c>
      <c r="F34" s="258" t="s">
        <v>464</v>
      </c>
      <c r="G34" s="245" t="s">
        <v>346</v>
      </c>
      <c r="H34" s="367">
        <v>1</v>
      </c>
      <c r="I34" s="368">
        <v>0</v>
      </c>
      <c r="J34" s="368">
        <v>0</v>
      </c>
      <c r="K34" s="368">
        <v>0</v>
      </c>
      <c r="L34" s="368">
        <v>0</v>
      </c>
      <c r="M34" s="284">
        <v>17724651</v>
      </c>
      <c r="N34" s="284">
        <v>0</v>
      </c>
      <c r="O34" s="284">
        <v>0</v>
      </c>
      <c r="P34" s="284">
        <v>0</v>
      </c>
      <c r="Q34" s="368">
        <v>0</v>
      </c>
      <c r="R34" s="368">
        <v>0</v>
      </c>
      <c r="S34" s="367">
        <v>0</v>
      </c>
      <c r="T34" s="368">
        <v>0</v>
      </c>
    </row>
    <row r="35" spans="1:20" s="146" customFormat="1" ht="15" customHeight="1">
      <c r="A35" s="245"/>
      <c r="B35" s="245"/>
      <c r="C35" s="245"/>
      <c r="D35" s="245"/>
      <c r="E35" s="245"/>
      <c r="F35" s="258"/>
      <c r="G35" s="245"/>
      <c r="H35" s="367"/>
      <c r="I35" s="368"/>
      <c r="J35" s="368"/>
      <c r="K35" s="368"/>
      <c r="L35" s="368"/>
      <c r="M35" s="284"/>
      <c r="N35" s="284"/>
      <c r="O35" s="284"/>
      <c r="P35" s="284"/>
      <c r="Q35" s="368"/>
      <c r="R35" s="368"/>
      <c r="S35" s="367"/>
      <c r="T35" s="368"/>
    </row>
    <row r="36" spans="1:20" s="146" customFormat="1" ht="47.25" customHeight="1">
      <c r="A36" s="245"/>
      <c r="B36" s="245"/>
      <c r="C36" s="245"/>
      <c r="D36" s="245"/>
      <c r="E36" s="245">
        <v>228</v>
      </c>
      <c r="F36" s="258" t="s">
        <v>465</v>
      </c>
      <c r="G36" s="245" t="s">
        <v>346</v>
      </c>
      <c r="H36" s="367">
        <v>3</v>
      </c>
      <c r="I36" s="368">
        <v>0</v>
      </c>
      <c r="J36" s="368">
        <v>0</v>
      </c>
      <c r="K36" s="368">
        <v>0</v>
      </c>
      <c r="L36" s="368">
        <v>0</v>
      </c>
      <c r="M36" s="284">
        <v>3957802</v>
      </c>
      <c r="N36" s="284">
        <v>0</v>
      </c>
      <c r="O36" s="284">
        <v>0</v>
      </c>
      <c r="P36" s="284">
        <v>0</v>
      </c>
      <c r="Q36" s="368">
        <v>0</v>
      </c>
      <c r="R36" s="368">
        <v>0</v>
      </c>
      <c r="S36" s="367">
        <v>0</v>
      </c>
      <c r="T36" s="368">
        <v>0</v>
      </c>
    </row>
    <row r="37" spans="1:20" s="146" customFormat="1" ht="21.75" customHeight="1">
      <c r="A37" s="245"/>
      <c r="B37" s="245"/>
      <c r="C37" s="245"/>
      <c r="D37" s="245"/>
      <c r="E37" s="245"/>
      <c r="F37" s="258"/>
      <c r="G37" s="245"/>
      <c r="H37" s="367"/>
      <c r="I37" s="368"/>
      <c r="J37" s="368"/>
      <c r="K37" s="368"/>
      <c r="L37" s="368"/>
      <c r="M37" s="284"/>
      <c r="N37" s="284"/>
      <c r="O37" s="284"/>
      <c r="P37" s="284"/>
      <c r="Q37" s="368"/>
      <c r="R37" s="368"/>
      <c r="S37" s="367"/>
      <c r="T37" s="368"/>
    </row>
    <row r="38" spans="1:20" s="146" customFormat="1" ht="43.5" customHeight="1">
      <c r="A38" s="245">
        <v>4</v>
      </c>
      <c r="B38" s="246"/>
      <c r="C38" s="246"/>
      <c r="D38" s="246"/>
      <c r="E38" s="246"/>
      <c r="F38" s="258" t="s">
        <v>462</v>
      </c>
      <c r="G38" s="246"/>
      <c r="H38" s="369"/>
      <c r="I38" s="369"/>
      <c r="J38" s="369"/>
      <c r="K38" s="369"/>
      <c r="L38" s="369"/>
      <c r="M38" s="292">
        <v>16824229</v>
      </c>
      <c r="N38" s="292">
        <v>0</v>
      </c>
      <c r="O38" s="292">
        <v>0</v>
      </c>
      <c r="P38" s="293">
        <v>0</v>
      </c>
      <c r="Q38" s="369"/>
      <c r="R38" s="369"/>
      <c r="S38" s="369"/>
      <c r="T38" s="369"/>
    </row>
    <row r="39" spans="1:20" s="146" customFormat="1" ht="21" customHeight="1">
      <c r="A39" s="245"/>
      <c r="B39" s="245">
        <v>2</v>
      </c>
      <c r="C39" s="246"/>
      <c r="D39" s="246"/>
      <c r="E39" s="246"/>
      <c r="F39" s="256" t="s">
        <v>401</v>
      </c>
      <c r="G39" s="245"/>
      <c r="H39" s="370"/>
      <c r="I39" s="371"/>
      <c r="J39" s="371"/>
      <c r="K39" s="371"/>
      <c r="L39" s="371"/>
      <c r="M39" s="289">
        <v>38506686</v>
      </c>
      <c r="N39" s="289">
        <v>0</v>
      </c>
      <c r="O39" s="289">
        <v>0</v>
      </c>
      <c r="P39" s="289">
        <v>0</v>
      </c>
      <c r="Q39" s="371"/>
      <c r="R39" s="371"/>
      <c r="S39" s="370"/>
      <c r="T39" s="371"/>
    </row>
    <row r="40" spans="1:20" s="146" customFormat="1" ht="24" customHeight="1">
      <c r="A40" s="245"/>
      <c r="B40" s="245"/>
      <c r="C40" s="245">
        <v>2</v>
      </c>
      <c r="D40" s="246"/>
      <c r="E40" s="246"/>
      <c r="F40" s="256" t="s">
        <v>412</v>
      </c>
      <c r="G40" s="245"/>
      <c r="H40" s="370"/>
      <c r="I40" s="371"/>
      <c r="J40" s="371"/>
      <c r="K40" s="371"/>
      <c r="L40" s="371"/>
      <c r="M40" s="276">
        <v>16824229</v>
      </c>
      <c r="N40" s="276">
        <v>0</v>
      </c>
      <c r="O40" s="276">
        <v>0</v>
      </c>
      <c r="P40" s="276">
        <v>0</v>
      </c>
      <c r="Q40" s="371"/>
      <c r="R40" s="371"/>
      <c r="S40" s="371"/>
      <c r="T40" s="371"/>
    </row>
    <row r="41" spans="1:20" s="146" customFormat="1" ht="24.75" customHeight="1">
      <c r="A41" s="245"/>
      <c r="B41" s="245"/>
      <c r="C41" s="245"/>
      <c r="D41" s="246">
        <v>1</v>
      </c>
      <c r="E41" s="246"/>
      <c r="F41" s="256" t="s">
        <v>392</v>
      </c>
      <c r="G41" s="245"/>
      <c r="H41" s="370"/>
      <c r="I41" s="371"/>
      <c r="J41" s="371"/>
      <c r="K41" s="371"/>
      <c r="L41" s="371"/>
      <c r="M41" s="276">
        <f>M42+M44+M46</f>
        <v>16824229</v>
      </c>
      <c r="N41" s="276">
        <v>0</v>
      </c>
      <c r="O41" s="276">
        <v>0</v>
      </c>
      <c r="P41" s="276">
        <v>0</v>
      </c>
      <c r="Q41" s="371"/>
      <c r="R41" s="371"/>
      <c r="S41" s="371"/>
      <c r="T41" s="371"/>
    </row>
    <row r="42" spans="1:20" s="146" customFormat="1" ht="24.75" customHeight="1">
      <c r="A42" s="245"/>
      <c r="B42" s="245"/>
      <c r="C42" s="245"/>
      <c r="D42" s="246"/>
      <c r="E42" s="246">
        <v>216</v>
      </c>
      <c r="F42" s="256" t="s">
        <v>359</v>
      </c>
      <c r="G42" s="245" t="s">
        <v>353</v>
      </c>
      <c r="H42" s="367">
        <v>10268</v>
      </c>
      <c r="I42" s="368">
        <v>0</v>
      </c>
      <c r="J42" s="368">
        <v>0</v>
      </c>
      <c r="K42" s="368">
        <v>0</v>
      </c>
      <c r="L42" s="368">
        <v>0</v>
      </c>
      <c r="M42" s="275">
        <v>6175064</v>
      </c>
      <c r="N42" s="275">
        <v>0</v>
      </c>
      <c r="O42" s="275">
        <v>0</v>
      </c>
      <c r="P42" s="275">
        <v>0</v>
      </c>
      <c r="Q42" s="368">
        <v>0</v>
      </c>
      <c r="R42" s="368">
        <v>0</v>
      </c>
      <c r="S42" s="368">
        <v>0</v>
      </c>
      <c r="T42" s="368">
        <v>0</v>
      </c>
    </row>
    <row r="43" spans="1:20" s="146" customFormat="1" ht="24.75" customHeight="1">
      <c r="A43" s="245"/>
      <c r="B43" s="245"/>
      <c r="C43" s="245"/>
      <c r="D43" s="246"/>
      <c r="E43" s="246"/>
      <c r="F43" s="258"/>
      <c r="G43" s="245"/>
      <c r="H43" s="367"/>
      <c r="I43" s="368"/>
      <c r="J43" s="368"/>
      <c r="K43" s="368"/>
      <c r="L43" s="368"/>
      <c r="M43" s="275"/>
      <c r="N43" s="275"/>
      <c r="O43" s="275"/>
      <c r="P43" s="275"/>
      <c r="Q43" s="368"/>
      <c r="R43" s="368"/>
      <c r="S43" s="368"/>
      <c r="T43" s="368"/>
    </row>
    <row r="44" spans="1:20" s="146" customFormat="1" ht="39.75" customHeight="1">
      <c r="A44" s="245"/>
      <c r="B44" s="245"/>
      <c r="C44" s="245"/>
      <c r="D44" s="246"/>
      <c r="E44" s="246">
        <v>217</v>
      </c>
      <c r="F44" s="256" t="s">
        <v>463</v>
      </c>
      <c r="G44" s="245" t="s">
        <v>346</v>
      </c>
      <c r="H44" s="367">
        <v>2</v>
      </c>
      <c r="I44" s="368">
        <v>0</v>
      </c>
      <c r="J44" s="368">
        <v>0</v>
      </c>
      <c r="K44" s="368">
        <v>0</v>
      </c>
      <c r="L44" s="368">
        <v>0</v>
      </c>
      <c r="M44" s="275">
        <v>6540253</v>
      </c>
      <c r="N44" s="275">
        <v>0</v>
      </c>
      <c r="O44" s="275">
        <v>0</v>
      </c>
      <c r="P44" s="275">
        <v>0</v>
      </c>
      <c r="Q44" s="368">
        <v>0</v>
      </c>
      <c r="R44" s="368">
        <v>0</v>
      </c>
      <c r="S44" s="368">
        <v>0</v>
      </c>
      <c r="T44" s="368">
        <v>0</v>
      </c>
    </row>
    <row r="45" spans="1:20" s="146" customFormat="1" ht="24.75" customHeight="1">
      <c r="A45" s="245"/>
      <c r="B45" s="245"/>
      <c r="C45" s="245"/>
      <c r="D45" s="246"/>
      <c r="E45" s="246"/>
      <c r="F45" s="258"/>
      <c r="G45" s="245"/>
      <c r="H45" s="367"/>
      <c r="I45" s="368"/>
      <c r="J45" s="368"/>
      <c r="K45" s="368"/>
      <c r="L45" s="368"/>
      <c r="M45" s="275"/>
      <c r="N45" s="275"/>
      <c r="O45" s="275"/>
      <c r="P45" s="275"/>
      <c r="Q45" s="368"/>
      <c r="R45" s="368"/>
      <c r="S45" s="368"/>
      <c r="T45" s="368"/>
    </row>
    <row r="46" spans="1:20" s="146" customFormat="1" ht="24.75" customHeight="1">
      <c r="A46" s="245"/>
      <c r="B46" s="245"/>
      <c r="C46" s="245"/>
      <c r="D46" s="246"/>
      <c r="E46" s="246">
        <v>219</v>
      </c>
      <c r="F46" s="256" t="s">
        <v>360</v>
      </c>
      <c r="G46" s="245" t="s">
        <v>797</v>
      </c>
      <c r="H46" s="367">
        <v>3</v>
      </c>
      <c r="I46" s="368">
        <v>0</v>
      </c>
      <c r="J46" s="368">
        <v>0</v>
      </c>
      <c r="K46" s="368">
        <v>0</v>
      </c>
      <c r="L46" s="368">
        <v>0</v>
      </c>
      <c r="M46" s="275">
        <v>4108912</v>
      </c>
      <c r="N46" s="275">
        <v>0</v>
      </c>
      <c r="O46" s="275">
        <v>0</v>
      </c>
      <c r="P46" s="275">
        <v>0</v>
      </c>
      <c r="Q46" s="368">
        <v>0</v>
      </c>
      <c r="R46" s="368">
        <v>0</v>
      </c>
      <c r="S46" s="368">
        <v>0</v>
      </c>
      <c r="T46" s="368">
        <v>0</v>
      </c>
    </row>
    <row r="47" spans="1:20" s="146" customFormat="1" ht="24.75" customHeight="1">
      <c r="A47" s="245"/>
      <c r="B47" s="245"/>
      <c r="C47" s="245"/>
      <c r="D47" s="245"/>
      <c r="E47" s="245"/>
      <c r="F47" s="258"/>
      <c r="G47" s="245"/>
      <c r="H47" s="367"/>
      <c r="I47" s="368"/>
      <c r="J47" s="368"/>
      <c r="K47" s="368"/>
      <c r="L47" s="368"/>
      <c r="M47" s="284"/>
      <c r="N47" s="284"/>
      <c r="O47" s="284"/>
      <c r="P47" s="284"/>
      <c r="Q47" s="368"/>
      <c r="R47" s="368"/>
      <c r="S47" s="367"/>
      <c r="T47" s="368"/>
    </row>
    <row r="48" spans="1:20" s="146" customFormat="1" ht="30" customHeight="1">
      <c r="A48" s="245"/>
      <c r="B48" s="245"/>
      <c r="C48" s="245"/>
      <c r="D48" s="245"/>
      <c r="E48" s="245"/>
      <c r="F48" s="258"/>
      <c r="G48" s="245"/>
      <c r="H48" s="367"/>
      <c r="I48" s="368"/>
      <c r="J48" s="368"/>
      <c r="K48" s="368"/>
      <c r="L48" s="368"/>
      <c r="M48" s="284"/>
      <c r="N48" s="284"/>
      <c r="O48" s="284"/>
      <c r="P48" s="284"/>
      <c r="Q48" s="368"/>
      <c r="R48" s="368"/>
      <c r="S48" s="367"/>
      <c r="T48" s="368"/>
    </row>
    <row r="49" spans="1:20" s="146" customFormat="1" ht="15" customHeight="1">
      <c r="A49" s="245"/>
      <c r="B49" s="245"/>
      <c r="C49" s="245"/>
      <c r="D49" s="245"/>
      <c r="E49" s="245"/>
      <c r="F49" s="258"/>
      <c r="G49" s="245"/>
      <c r="H49" s="370"/>
      <c r="I49" s="371"/>
      <c r="J49" s="371"/>
      <c r="K49" s="371"/>
      <c r="L49" s="371"/>
      <c r="M49" s="284"/>
      <c r="N49" s="284"/>
      <c r="O49" s="284"/>
      <c r="P49" s="284"/>
      <c r="Q49" s="371"/>
      <c r="R49" s="371"/>
      <c r="S49" s="370"/>
      <c r="T49" s="371"/>
    </row>
    <row r="50" spans="1:20" s="146" customFormat="1" ht="15" customHeight="1">
      <c r="A50" s="245"/>
      <c r="B50" s="245"/>
      <c r="C50" s="245"/>
      <c r="D50" s="245"/>
      <c r="E50" s="245"/>
      <c r="F50" s="258"/>
      <c r="G50" s="245"/>
      <c r="H50" s="370"/>
      <c r="I50" s="371"/>
      <c r="J50" s="371"/>
      <c r="K50" s="371"/>
      <c r="L50" s="371"/>
      <c r="M50" s="284"/>
      <c r="N50" s="284"/>
      <c r="O50" s="284"/>
      <c r="P50" s="284"/>
      <c r="Q50" s="371"/>
      <c r="R50" s="371"/>
      <c r="S50" s="370"/>
      <c r="T50" s="371"/>
    </row>
    <row r="51" spans="1:20" s="146" customFormat="1" ht="15" customHeight="1">
      <c r="A51" s="245"/>
      <c r="B51" s="245"/>
      <c r="C51" s="245"/>
      <c r="D51" s="245"/>
      <c r="E51" s="245"/>
      <c r="F51" s="258"/>
      <c r="G51" s="245"/>
      <c r="H51" s="370"/>
      <c r="I51" s="371"/>
      <c r="J51" s="371"/>
      <c r="K51" s="371"/>
      <c r="L51" s="371"/>
      <c r="M51" s="284"/>
      <c r="N51" s="284"/>
      <c r="O51" s="284"/>
      <c r="P51" s="284"/>
      <c r="Q51" s="371"/>
      <c r="R51" s="371"/>
      <c r="S51" s="370"/>
      <c r="T51" s="371"/>
    </row>
    <row r="52" spans="1:20" s="146" customFormat="1" ht="15" customHeight="1">
      <c r="A52" s="245"/>
      <c r="B52" s="245"/>
      <c r="C52" s="245"/>
      <c r="D52" s="245"/>
      <c r="E52" s="245"/>
      <c r="F52" s="258" t="s">
        <v>467</v>
      </c>
      <c r="G52" s="245"/>
      <c r="H52" s="370"/>
      <c r="I52" s="371"/>
      <c r="J52" s="371"/>
      <c r="K52" s="371"/>
      <c r="L52" s="371"/>
      <c r="M52" s="289">
        <f>M30+M38</f>
        <v>38506682</v>
      </c>
      <c r="N52" s="289">
        <v>0</v>
      </c>
      <c r="O52" s="289">
        <v>0</v>
      </c>
      <c r="P52" s="289">
        <v>0</v>
      </c>
      <c r="Q52" s="371"/>
      <c r="R52" s="371"/>
      <c r="S52" s="370"/>
      <c r="T52" s="371"/>
    </row>
    <row r="53" spans="1:20" s="146" customFormat="1" ht="15" customHeight="1">
      <c r="A53" s="247"/>
      <c r="B53" s="247"/>
      <c r="C53" s="247"/>
      <c r="D53" s="247"/>
      <c r="E53" s="247"/>
      <c r="F53" s="259"/>
      <c r="G53" s="247"/>
      <c r="H53" s="372"/>
      <c r="I53" s="373"/>
      <c r="J53" s="373"/>
      <c r="K53" s="373"/>
      <c r="L53" s="373"/>
      <c r="M53" s="285"/>
      <c r="N53" s="285"/>
      <c r="O53" s="285"/>
      <c r="P53" s="285"/>
      <c r="Q53" s="373"/>
      <c r="R53" s="373"/>
      <c r="S53" s="372"/>
      <c r="T53" s="373"/>
    </row>
    <row r="54" spans="1:6" ht="13.5">
      <c r="A54" s="58" t="s">
        <v>294</v>
      </c>
      <c r="B54" s="139"/>
      <c r="C54" s="58"/>
      <c r="D54" s="58"/>
      <c r="F54" s="58"/>
    </row>
    <row r="55" spans="2:15" ht="13.5">
      <c r="B55" s="59"/>
      <c r="C55" s="60"/>
      <c r="D55" s="60"/>
      <c r="N55" s="61"/>
      <c r="O55" s="61"/>
    </row>
    <row r="56" spans="2:15" ht="13.5">
      <c r="B56" s="62"/>
      <c r="C56" s="62"/>
      <c r="D56" s="62"/>
      <c r="N56" s="63"/>
      <c r="O56" s="63"/>
    </row>
  </sheetData>
  <sheetProtection/>
  <mergeCells count="15">
    <mergeCell ref="H27:J27"/>
    <mergeCell ref="K27:L27"/>
    <mergeCell ref="Q27:T27"/>
    <mergeCell ref="B26:B28"/>
    <mergeCell ref="C26:C28"/>
    <mergeCell ref="A21:T21"/>
    <mergeCell ref="A22:T22"/>
    <mergeCell ref="D26:D28"/>
    <mergeCell ref="E26:E28"/>
    <mergeCell ref="F26:F28"/>
    <mergeCell ref="G26:G28"/>
    <mergeCell ref="A24:T24"/>
    <mergeCell ref="A25:T25"/>
    <mergeCell ref="A26:A28"/>
    <mergeCell ref="M27:P27"/>
  </mergeCells>
  <printOptions horizontalCentered="1"/>
  <pageMargins left="0.5905511811023623" right="0.5905511811023623" top="0.35433070866141736" bottom="0.35433070866141736" header="0.3937007874015748" footer="0.1968503937007874"/>
  <pageSetup horizontalDpi="600" verticalDpi="600" orientation="landscape" scale="50" r:id="rId2"/>
  <headerFooter alignWithMargins="0">
    <oddHeader>&amp;C&amp;G</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USUARIO</cp:lastModifiedBy>
  <cp:lastPrinted>2014-05-13T18:54:57Z</cp:lastPrinted>
  <dcterms:created xsi:type="dcterms:W3CDTF">2007-06-29T21:15:18Z</dcterms:created>
  <dcterms:modified xsi:type="dcterms:W3CDTF">2015-09-02T17:48:42Z</dcterms:modified>
  <cp:category/>
  <cp:version/>
  <cp:contentType/>
  <cp:contentStatus/>
</cp:coreProperties>
</file>